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02.事前申請\"/>
    </mc:Choice>
  </mc:AlternateContent>
  <xr:revisionPtr revIDLastSave="0" documentId="13_ncr:1_{D24F5432-3BEB-4B8B-9124-5FD2AA7FBD2D}" xr6:coauthVersionLast="36" xr6:coauthVersionMax="36" xr10:uidLastSave="{00000000-0000-0000-0000-000000000000}"/>
  <bookViews>
    <workbookView xWindow="360" yWindow="36" windowWidth="16032" windowHeight="9792" xr2:uid="{00000000-000D-0000-FFFF-FFFF00000000}"/>
  </bookViews>
  <sheets>
    <sheet name="記載例" sheetId="1" r:id="rId1"/>
    <sheet name="収支予算書" sheetId="4" r:id="rId2"/>
    <sheet name="Sheet2" sheetId="2" r:id="rId3"/>
    <sheet name="Sheet3" sheetId="3" r:id="rId4"/>
  </sheets>
  <calcPr calcId="191029"/>
</workbook>
</file>

<file path=xl/calcChain.xml><?xml version="1.0" encoding="utf-8"?>
<calcChain xmlns="http://schemas.openxmlformats.org/spreadsheetml/2006/main">
  <c r="C20" i="4" l="1"/>
  <c r="D20" i="4"/>
  <c r="F43" i="4" s="1"/>
  <c r="E20" i="4"/>
  <c r="F20" i="4"/>
  <c r="H43" i="4" s="1"/>
  <c r="G20" i="4"/>
  <c r="I43" i="4" s="1"/>
  <c r="H20" i="4"/>
  <c r="J43" i="4" s="1"/>
  <c r="I20" i="4"/>
  <c r="K43" i="4" s="1"/>
  <c r="J20" i="4"/>
  <c r="L43" i="4" s="1"/>
  <c r="K20" i="4"/>
  <c r="M43" i="4" s="1"/>
  <c r="L20" i="4"/>
  <c r="N43" i="4" s="1"/>
  <c r="M20" i="4"/>
  <c r="N20" i="4"/>
  <c r="N91" i="4"/>
  <c r="M91" i="4"/>
  <c r="L91" i="4"/>
  <c r="K91" i="4"/>
  <c r="J91" i="4"/>
  <c r="I91" i="4"/>
  <c r="H91" i="4"/>
  <c r="G91" i="4"/>
  <c r="F91" i="4"/>
  <c r="E91" i="4"/>
  <c r="D91" i="4"/>
  <c r="D92" i="4" s="1"/>
  <c r="C91" i="4"/>
  <c r="O90" i="4"/>
  <c r="O89" i="4"/>
  <c r="O88" i="4"/>
  <c r="O87" i="4"/>
  <c r="O86" i="4"/>
  <c r="O85" i="4"/>
  <c r="O84" i="4"/>
  <c r="O83" i="4"/>
  <c r="O82" i="4"/>
  <c r="O81" i="4"/>
  <c r="N80" i="4"/>
  <c r="N92" i="4" s="1"/>
  <c r="M80" i="4"/>
  <c r="M92" i="4" s="1"/>
  <c r="L80" i="4"/>
  <c r="K80" i="4"/>
  <c r="K92" i="4" s="1"/>
  <c r="J80" i="4"/>
  <c r="I80" i="4"/>
  <c r="H80" i="4"/>
  <c r="H92" i="4" s="1"/>
  <c r="G80" i="4"/>
  <c r="G92" i="4" s="1"/>
  <c r="F80" i="4"/>
  <c r="F92" i="4" s="1"/>
  <c r="E80" i="4"/>
  <c r="E92" i="4" s="1"/>
  <c r="D80" i="4"/>
  <c r="C80" i="4"/>
  <c r="C92" i="4" s="1"/>
  <c r="O79" i="4"/>
  <c r="O78" i="4"/>
  <c r="O77" i="4"/>
  <c r="O76" i="4"/>
  <c r="O75" i="4"/>
  <c r="O74" i="4"/>
  <c r="N71" i="4"/>
  <c r="M71" i="4"/>
  <c r="L71" i="4"/>
  <c r="K71" i="4"/>
  <c r="J71" i="4"/>
  <c r="I71" i="4"/>
  <c r="H71" i="4"/>
  <c r="G71" i="4"/>
  <c r="F71" i="4"/>
  <c r="E71" i="4"/>
  <c r="D71" i="4"/>
  <c r="C71" i="4"/>
  <c r="O70" i="4"/>
  <c r="O69" i="4"/>
  <c r="O68" i="4"/>
  <c r="O67" i="4"/>
  <c r="O66" i="4"/>
  <c r="O65" i="4"/>
  <c r="O64" i="4"/>
  <c r="O63" i="4"/>
  <c r="O62" i="4"/>
  <c r="O61" i="4"/>
  <c r="O60" i="4"/>
  <c r="O59" i="4"/>
  <c r="E43" i="4"/>
  <c r="N40" i="4"/>
  <c r="M40" i="4"/>
  <c r="L40" i="4"/>
  <c r="K40" i="4"/>
  <c r="J40" i="4"/>
  <c r="I40" i="4"/>
  <c r="H40" i="4"/>
  <c r="G40" i="4"/>
  <c r="F40" i="4"/>
  <c r="E40" i="4"/>
  <c r="D40" i="4"/>
  <c r="C40" i="4"/>
  <c r="O39" i="4"/>
  <c r="O38" i="4"/>
  <c r="O37" i="4"/>
  <c r="O36" i="4"/>
  <c r="O35" i="4"/>
  <c r="O34" i="4"/>
  <c r="O33" i="4"/>
  <c r="O32" i="4"/>
  <c r="O31" i="4"/>
  <c r="O30" i="4"/>
  <c r="N29" i="4"/>
  <c r="N41" i="4" s="1"/>
  <c r="N44" i="4" s="1"/>
  <c r="M29" i="4"/>
  <c r="L29" i="4"/>
  <c r="K29" i="4"/>
  <c r="J29" i="4"/>
  <c r="I29" i="4"/>
  <c r="H29" i="4"/>
  <c r="H41" i="4" s="1"/>
  <c r="H44" i="4" s="1"/>
  <c r="G29" i="4"/>
  <c r="F29" i="4"/>
  <c r="E29" i="4"/>
  <c r="D29" i="4"/>
  <c r="C29" i="4"/>
  <c r="O28" i="4"/>
  <c r="O27" i="4"/>
  <c r="O26" i="4"/>
  <c r="O25" i="4"/>
  <c r="O24" i="4"/>
  <c r="O23" i="4"/>
  <c r="G43" i="4"/>
  <c r="O19" i="4"/>
  <c r="O18" i="4"/>
  <c r="O17" i="4"/>
  <c r="O16" i="4"/>
  <c r="O15" i="4"/>
  <c r="O14" i="4"/>
  <c r="O13" i="4"/>
  <c r="O12" i="4"/>
  <c r="O11" i="4"/>
  <c r="O10" i="4"/>
  <c r="O9" i="4"/>
  <c r="O8" i="4"/>
  <c r="N91" i="1"/>
  <c r="M91" i="1"/>
  <c r="L91" i="1"/>
  <c r="K91" i="1"/>
  <c r="J91" i="1"/>
  <c r="I91" i="1"/>
  <c r="H91" i="1"/>
  <c r="G91" i="1"/>
  <c r="F91" i="1"/>
  <c r="E91" i="1"/>
  <c r="D91" i="1"/>
  <c r="C91" i="1"/>
  <c r="O90" i="1"/>
  <c r="O89" i="1"/>
  <c r="O88" i="1"/>
  <c r="O87" i="1"/>
  <c r="O86" i="1"/>
  <c r="O85" i="1"/>
  <c r="O84" i="1"/>
  <c r="O83" i="1"/>
  <c r="O82" i="1"/>
  <c r="O81" i="1"/>
  <c r="N80" i="1"/>
  <c r="N92" i="1" s="1"/>
  <c r="N95" i="1" s="1"/>
  <c r="M80" i="1"/>
  <c r="L80" i="1"/>
  <c r="L92" i="1" s="1"/>
  <c r="L95" i="1" s="1"/>
  <c r="K80" i="1"/>
  <c r="J80" i="1"/>
  <c r="I80" i="1"/>
  <c r="H80" i="1"/>
  <c r="H92" i="1" s="1"/>
  <c r="H95" i="1" s="1"/>
  <c r="G80" i="1"/>
  <c r="G92" i="1" s="1"/>
  <c r="G95" i="1" s="1"/>
  <c r="F80" i="1"/>
  <c r="F92" i="1" s="1"/>
  <c r="F95" i="1" s="1"/>
  <c r="E80" i="1"/>
  <c r="D80" i="1"/>
  <c r="C80" i="1"/>
  <c r="O79" i="1"/>
  <c r="O78" i="1"/>
  <c r="O77" i="1"/>
  <c r="O76" i="1"/>
  <c r="O75" i="1"/>
  <c r="O74" i="1"/>
  <c r="N71" i="1"/>
  <c r="M71" i="1"/>
  <c r="L71" i="1"/>
  <c r="N94" i="1" s="1"/>
  <c r="K71" i="1"/>
  <c r="M94" i="1" s="1"/>
  <c r="J71" i="1"/>
  <c r="L94" i="1" s="1"/>
  <c r="I71" i="1"/>
  <c r="K94" i="1" s="1"/>
  <c r="H71" i="1"/>
  <c r="J94" i="1" s="1"/>
  <c r="G71" i="1"/>
  <c r="I94" i="1" s="1"/>
  <c r="F71" i="1"/>
  <c r="H94" i="1" s="1"/>
  <c r="E71" i="1"/>
  <c r="G94" i="1" s="1"/>
  <c r="D71" i="1"/>
  <c r="F94" i="1" s="1"/>
  <c r="C71" i="1"/>
  <c r="E94" i="1" s="1"/>
  <c r="O70" i="1"/>
  <c r="O69" i="1"/>
  <c r="O68" i="1"/>
  <c r="O67" i="1"/>
  <c r="O66" i="1"/>
  <c r="O65" i="1"/>
  <c r="O64" i="1"/>
  <c r="O63" i="1"/>
  <c r="O62" i="1"/>
  <c r="O61" i="1"/>
  <c r="O60" i="1"/>
  <c r="O59" i="1"/>
  <c r="G43" i="1"/>
  <c r="L43" i="1"/>
  <c r="D40" i="1"/>
  <c r="E40" i="1"/>
  <c r="F40" i="1"/>
  <c r="G40" i="1"/>
  <c r="H40" i="1"/>
  <c r="I40" i="1"/>
  <c r="J40" i="1"/>
  <c r="K40" i="1"/>
  <c r="L40" i="1"/>
  <c r="M40" i="1"/>
  <c r="M41" i="1" s="1"/>
  <c r="M44" i="1" s="1"/>
  <c r="N40" i="1"/>
  <c r="C40" i="1"/>
  <c r="O31" i="1"/>
  <c r="O32" i="1"/>
  <c r="O33" i="1"/>
  <c r="O34" i="1"/>
  <c r="O35" i="1"/>
  <c r="O36" i="1"/>
  <c r="O37" i="1"/>
  <c r="O38" i="1"/>
  <c r="O39" i="1"/>
  <c r="O30" i="1"/>
  <c r="D29" i="1"/>
  <c r="D41" i="1" s="1"/>
  <c r="D44" i="1" s="1"/>
  <c r="D45" i="1" s="1"/>
  <c r="E29" i="1"/>
  <c r="F29" i="1"/>
  <c r="G29" i="1"/>
  <c r="G41" i="1" s="1"/>
  <c r="G44" i="1" s="1"/>
  <c r="H29" i="1"/>
  <c r="H41" i="1" s="1"/>
  <c r="H44" i="1" s="1"/>
  <c r="H45" i="1" s="1"/>
  <c r="H47" i="1" s="1"/>
  <c r="I29" i="1"/>
  <c r="I41" i="1" s="1"/>
  <c r="I44" i="1" s="1"/>
  <c r="J29" i="1"/>
  <c r="J41" i="1" s="1"/>
  <c r="J44" i="1" s="1"/>
  <c r="K29" i="1"/>
  <c r="L29" i="1"/>
  <c r="L41" i="1" s="1"/>
  <c r="L44" i="1" s="1"/>
  <c r="M29" i="1"/>
  <c r="N29" i="1"/>
  <c r="N41" i="1" s="1"/>
  <c r="N44" i="1" s="1"/>
  <c r="C29" i="1"/>
  <c r="C41" i="1" s="1"/>
  <c r="C44" i="1" s="1"/>
  <c r="O24" i="1"/>
  <c r="O25" i="1"/>
  <c r="O26" i="1"/>
  <c r="O27" i="1"/>
  <c r="O28" i="1"/>
  <c r="O23" i="1"/>
  <c r="O9" i="1"/>
  <c r="O10" i="1"/>
  <c r="O11" i="1"/>
  <c r="O12" i="1"/>
  <c r="O13" i="1"/>
  <c r="O14" i="1"/>
  <c r="O15" i="1"/>
  <c r="O16" i="1"/>
  <c r="O17" i="1"/>
  <c r="O18" i="1"/>
  <c r="O19" i="1"/>
  <c r="O8" i="1"/>
  <c r="D20" i="1"/>
  <c r="F43" i="1" s="1"/>
  <c r="E20" i="1"/>
  <c r="F20" i="1"/>
  <c r="H43" i="1" s="1"/>
  <c r="G20" i="1"/>
  <c r="I43" i="1" s="1"/>
  <c r="H20" i="1"/>
  <c r="J43" i="1" s="1"/>
  <c r="I20" i="1"/>
  <c r="K43" i="1" s="1"/>
  <c r="J20" i="1"/>
  <c r="K20" i="1"/>
  <c r="M43" i="1" s="1"/>
  <c r="L20" i="1"/>
  <c r="N43" i="1" s="1"/>
  <c r="M20" i="1"/>
  <c r="N20" i="1"/>
  <c r="C20" i="1"/>
  <c r="E43" i="1" s="1"/>
  <c r="I45" i="1" l="1"/>
  <c r="I47" i="1" s="1"/>
  <c r="K41" i="1"/>
  <c r="K44" i="1" s="1"/>
  <c r="E92" i="1"/>
  <c r="E95" i="1" s="1"/>
  <c r="M92" i="1"/>
  <c r="M95" i="1" s="1"/>
  <c r="G41" i="4"/>
  <c r="G44" i="4" s="1"/>
  <c r="L92" i="4"/>
  <c r="E41" i="1"/>
  <c r="E44" i="1" s="1"/>
  <c r="E45" i="1" s="1"/>
  <c r="E47" i="1" s="1"/>
  <c r="J92" i="4"/>
  <c r="O80" i="4"/>
  <c r="F41" i="1"/>
  <c r="F44" i="1" s="1"/>
  <c r="O91" i="4"/>
  <c r="O92" i="4" s="1"/>
  <c r="I92" i="4"/>
  <c r="K98" i="4"/>
  <c r="G98" i="4"/>
  <c r="I98" i="4"/>
  <c r="J98" i="4"/>
  <c r="O71" i="4"/>
  <c r="F41" i="4"/>
  <c r="F44" i="4" s="1"/>
  <c r="M41" i="4"/>
  <c r="M44" i="4" s="1"/>
  <c r="C41" i="4"/>
  <c r="C44" i="4" s="1"/>
  <c r="C45" i="4" s="1"/>
  <c r="E41" i="4"/>
  <c r="E44" i="4" s="1"/>
  <c r="E45" i="4" s="1"/>
  <c r="E47" i="4" s="1"/>
  <c r="I41" i="4"/>
  <c r="I44" i="4" s="1"/>
  <c r="I45" i="4" s="1"/>
  <c r="I47" i="4" s="1"/>
  <c r="D41" i="4"/>
  <c r="D44" i="4" s="1"/>
  <c r="D45" i="4" s="1"/>
  <c r="K41" i="4"/>
  <c r="K44" i="4" s="1"/>
  <c r="K45" i="4" s="1"/>
  <c r="K47" i="4" s="1"/>
  <c r="L41" i="4"/>
  <c r="L44" i="4" s="1"/>
  <c r="L45" i="4" s="1"/>
  <c r="L47" i="4" s="1"/>
  <c r="O40" i="4"/>
  <c r="J41" i="4"/>
  <c r="J44" i="4" s="1"/>
  <c r="J45" i="4" s="1"/>
  <c r="J47" i="4" s="1"/>
  <c r="G45" i="4"/>
  <c r="G47" i="4" s="1"/>
  <c r="O29" i="4"/>
  <c r="N45" i="4"/>
  <c r="N47" i="4" s="1"/>
  <c r="H45" i="4"/>
  <c r="H47" i="4" s="1"/>
  <c r="O20" i="4"/>
  <c r="F45" i="4"/>
  <c r="F47" i="4" s="1"/>
  <c r="O95" i="4"/>
  <c r="O94" i="4"/>
  <c r="E98" i="4"/>
  <c r="L98" i="4"/>
  <c r="M45" i="4"/>
  <c r="M47" i="4" s="1"/>
  <c r="F98" i="4"/>
  <c r="M98" i="4"/>
  <c r="H98" i="4"/>
  <c r="N98" i="4"/>
  <c r="O43" i="4"/>
  <c r="K45" i="1"/>
  <c r="K47" i="1" s="1"/>
  <c r="J45" i="1"/>
  <c r="J47" i="1" s="1"/>
  <c r="L45" i="1"/>
  <c r="L47" i="1" s="1"/>
  <c r="G45" i="1"/>
  <c r="G47" i="1" s="1"/>
  <c r="M45" i="1"/>
  <c r="M47" i="1" s="1"/>
  <c r="C45" i="1"/>
  <c r="C47" i="1" s="1"/>
  <c r="D46" i="1" s="1"/>
  <c r="D47" i="1" s="1"/>
  <c r="F45" i="1"/>
  <c r="F47" i="1" s="1"/>
  <c r="L96" i="1"/>
  <c r="L98" i="1" s="1"/>
  <c r="M96" i="1"/>
  <c r="M98" i="1" s="1"/>
  <c r="G96" i="1"/>
  <c r="G98" i="1" s="1"/>
  <c r="N96" i="1"/>
  <c r="N98" i="1" s="1"/>
  <c r="O91" i="1"/>
  <c r="H96" i="1"/>
  <c r="H98" i="1" s="1"/>
  <c r="I92" i="1"/>
  <c r="I95" i="1" s="1"/>
  <c r="I96" i="1" s="1"/>
  <c r="I98" i="1" s="1"/>
  <c r="F96" i="1"/>
  <c r="F98" i="1" s="1"/>
  <c r="C92" i="1"/>
  <c r="C95" i="1" s="1"/>
  <c r="O95" i="1" s="1"/>
  <c r="J92" i="1"/>
  <c r="J95" i="1" s="1"/>
  <c r="J96" i="1"/>
  <c r="J98" i="1" s="1"/>
  <c r="D92" i="1"/>
  <c r="D95" i="1" s="1"/>
  <c r="D96" i="1" s="1"/>
  <c r="K92" i="1"/>
  <c r="K95" i="1" s="1"/>
  <c r="K96" i="1" s="1"/>
  <c r="K98" i="1" s="1"/>
  <c r="N45" i="1"/>
  <c r="O43" i="1"/>
  <c r="O80" i="1"/>
  <c r="O92" i="1" s="1"/>
  <c r="O71" i="1"/>
  <c r="E96" i="1"/>
  <c r="E98" i="1" s="1"/>
  <c r="O94" i="1"/>
  <c r="O40" i="1"/>
  <c r="O29" i="1"/>
  <c r="O20" i="1"/>
  <c r="O44" i="1" l="1"/>
  <c r="C96" i="1"/>
  <c r="O41" i="4"/>
  <c r="O44" i="4"/>
  <c r="O96" i="4"/>
  <c r="O98" i="4" s="1"/>
  <c r="C98" i="4"/>
  <c r="D98" i="4" s="1"/>
  <c r="C47" i="4"/>
  <c r="D47" i="4" s="1"/>
  <c r="O45" i="4"/>
  <c r="O47" i="4" s="1"/>
  <c r="O41" i="1"/>
  <c r="N47" i="1"/>
  <c r="O45" i="1"/>
  <c r="O47" i="1" s="1"/>
  <c r="C98" i="1"/>
  <c r="D97" i="1" s="1"/>
  <c r="D98" i="1" s="1"/>
  <c r="O96" i="1"/>
  <c r="O98" i="1" s="1"/>
</calcChain>
</file>

<file path=xl/sharedStrings.xml><?xml version="1.0" encoding="utf-8"?>
<sst xmlns="http://schemas.openxmlformats.org/spreadsheetml/2006/main" count="368" uniqueCount="98">
  <si>
    <t>■事業所名：通所介護○△□</t>
    <rPh sb="1" eb="4">
      <t>ジギョウショ</t>
    </rPh>
    <rPh sb="4" eb="5">
      <t>メイ</t>
    </rPh>
    <rPh sb="6" eb="8">
      <t>ツウショ</t>
    </rPh>
    <rPh sb="8" eb="10">
      <t>カイゴ</t>
    </rPh>
    <phoneticPr fontId="2"/>
  </si>
  <si>
    <t>介護報酬</t>
    <rPh sb="0" eb="2">
      <t>カイゴ</t>
    </rPh>
    <rPh sb="2" eb="4">
      <t>ホウシュウ</t>
    </rPh>
    <phoneticPr fontId="2"/>
  </si>
  <si>
    <t>内容</t>
    <rPh sb="0" eb="2">
      <t>ナイヨウ</t>
    </rPh>
    <phoneticPr fontId="2"/>
  </si>
  <si>
    <t>年間見込額</t>
    <rPh sb="0" eb="2">
      <t>ネンカン</t>
    </rPh>
    <rPh sb="2" eb="4">
      <t>ミコミ</t>
    </rPh>
    <rPh sb="4" eb="5">
      <t>ガク</t>
    </rPh>
    <phoneticPr fontId="2"/>
  </si>
  <si>
    <t>利用者数（見込）</t>
    <rPh sb="0" eb="3">
      <t>リヨウシャ</t>
    </rPh>
    <rPh sb="3" eb="4">
      <t>スウ</t>
    </rPh>
    <rPh sb="5" eb="7">
      <t>ミコミ</t>
    </rPh>
    <phoneticPr fontId="2"/>
  </si>
  <si>
    <t>(単位：円）</t>
    <rPh sb="1" eb="3">
      <t>タンイ</t>
    </rPh>
    <rPh sb="4" eb="5">
      <t>エン</t>
    </rPh>
    <phoneticPr fontId="2"/>
  </si>
  <si>
    <t>介護予防</t>
    <rPh sb="0" eb="2">
      <t>カイゴ</t>
    </rPh>
    <rPh sb="2" eb="4">
      <t>ヨボウ</t>
    </rPh>
    <phoneticPr fontId="2"/>
  </si>
  <si>
    <t>１０月</t>
    <rPh sb="2" eb="3">
      <t>ガツ</t>
    </rPh>
    <phoneticPr fontId="2"/>
  </si>
  <si>
    <t>１１月</t>
  </si>
  <si>
    <t>１２月</t>
  </si>
  <si>
    <t>１月</t>
  </si>
  <si>
    <t>２月</t>
  </si>
  <si>
    <t>３月</t>
  </si>
  <si>
    <t>４月</t>
  </si>
  <si>
    <t>５月</t>
  </si>
  <si>
    <t>６月</t>
  </si>
  <si>
    <t>７月</t>
  </si>
  <si>
    <t>８月</t>
  </si>
  <si>
    <t>９月</t>
  </si>
  <si>
    <t>要支援１</t>
    <rPh sb="0" eb="3">
      <t>ヨウシエン</t>
    </rPh>
    <phoneticPr fontId="2"/>
  </si>
  <si>
    <t>要支援２</t>
    <rPh sb="0" eb="3">
      <t>ヨウシエン</t>
    </rPh>
    <phoneticPr fontId="2"/>
  </si>
  <si>
    <t>運動器機能向上加算</t>
    <rPh sb="0" eb="2">
      <t>ウンドウ</t>
    </rPh>
    <rPh sb="2" eb="3">
      <t>キ</t>
    </rPh>
    <rPh sb="3" eb="5">
      <t>キノウ</t>
    </rPh>
    <rPh sb="5" eb="7">
      <t>コウジョウ</t>
    </rPh>
    <rPh sb="7" eb="9">
      <t>カサン</t>
    </rPh>
    <phoneticPr fontId="2"/>
  </si>
  <si>
    <t>通所介護</t>
    <rPh sb="0" eb="2">
      <t>ツウショ</t>
    </rPh>
    <rPh sb="2" eb="4">
      <t>カイゴ</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</si>
  <si>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</si>
  <si>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</si>
  <si>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</si>
  <si>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</si>
  <si>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</si>
  <si>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個別機能訓練加算</t>
    <rPh sb="0" eb="2">
      <t>コベツ</t>
    </rPh>
    <rPh sb="2" eb="4">
      <t>キノウ</t>
    </rPh>
    <rPh sb="4" eb="6">
      <t>クンレン</t>
    </rPh>
    <rPh sb="6" eb="8">
      <t>カサン</t>
    </rPh>
    <phoneticPr fontId="2"/>
  </si>
  <si>
    <t>入浴加算</t>
    <rPh sb="0" eb="2">
      <t>ニュウヨク</t>
    </rPh>
    <rPh sb="2" eb="4">
      <t>カサン</t>
    </rPh>
    <phoneticPr fontId="2"/>
  </si>
  <si>
    <t>その他</t>
    <rPh sb="2" eb="3">
      <t>タ</t>
    </rPh>
    <phoneticPr fontId="2"/>
  </si>
  <si>
    <t>給食費</t>
    <rPh sb="0" eb="2">
      <t>キュウショク</t>
    </rPh>
    <rPh sb="2" eb="3">
      <t>ヒ</t>
    </rPh>
    <phoneticPr fontId="2"/>
  </si>
  <si>
    <t>合計</t>
    <rPh sb="0" eb="2">
      <t>ゴウケイ</t>
    </rPh>
    <phoneticPr fontId="2"/>
  </si>
  <si>
    <t>4名/日</t>
    <rPh sb="1" eb="2">
      <t>メイ</t>
    </rPh>
    <rPh sb="3" eb="4">
      <t>ニチ</t>
    </rPh>
    <phoneticPr fontId="2"/>
  </si>
  <si>
    <t>６名/日</t>
    <rPh sb="1" eb="2">
      <t>メイ</t>
    </rPh>
    <rPh sb="3" eb="4">
      <t>ニチ</t>
    </rPh>
    <phoneticPr fontId="2"/>
  </si>
  <si>
    <t>８名/日</t>
    <rPh sb="1" eb="2">
      <t>メイ</t>
    </rPh>
    <rPh sb="3" eb="4">
      <t>ニチ</t>
    </rPh>
    <phoneticPr fontId="2"/>
  </si>
  <si>
    <t>11名/日</t>
    <rPh sb="2" eb="3">
      <t>メイ</t>
    </rPh>
    <rPh sb="4" eb="5">
      <t>ニチ</t>
    </rPh>
    <phoneticPr fontId="2"/>
  </si>
  <si>
    <t>15名/日</t>
    <rPh sb="2" eb="3">
      <t>メイ</t>
    </rPh>
    <rPh sb="4" eb="5">
      <t>ニチ</t>
    </rPh>
    <phoneticPr fontId="2"/>
  </si>
  <si>
    <t>１８名/日</t>
    <rPh sb="2" eb="3">
      <t>メイ</t>
    </rPh>
    <rPh sb="4" eb="5">
      <t>ニチ</t>
    </rPh>
    <phoneticPr fontId="2"/>
  </si>
  <si>
    <t>２３名/日</t>
    <rPh sb="2" eb="3">
      <t>メイ</t>
    </rPh>
    <rPh sb="4" eb="5">
      <t>ニチ</t>
    </rPh>
    <phoneticPr fontId="2"/>
  </si>
  <si>
    <t>３３名/日</t>
    <rPh sb="2" eb="3">
      <t>メイ</t>
    </rPh>
    <rPh sb="4" eb="5">
      <t>ニチ</t>
    </rPh>
    <phoneticPr fontId="2"/>
  </si>
  <si>
    <t>３８名/日</t>
    <rPh sb="2" eb="3">
      <t>メイ</t>
    </rPh>
    <rPh sb="4" eb="5">
      <t>ニチ</t>
    </rPh>
    <phoneticPr fontId="2"/>
  </si>
  <si>
    <t>40名/日</t>
    <rPh sb="2" eb="3">
      <t>メイ</t>
    </rPh>
    <rPh sb="4" eb="5">
      <t>ニチ</t>
    </rPh>
    <phoneticPr fontId="2"/>
  </si>
  <si>
    <t>28名/日</t>
    <rPh sb="2" eb="3">
      <t>メイ</t>
    </rPh>
    <rPh sb="4" eb="5">
      <t>ニチ</t>
    </rPh>
    <phoneticPr fontId="2"/>
  </si>
  <si>
    <t>45名/日</t>
    <rPh sb="2" eb="3">
      <t>メイ</t>
    </rPh>
    <rPh sb="4" eb="5">
      <t>ニチ</t>
    </rPh>
    <phoneticPr fontId="2"/>
  </si>
  <si>
    <t>9月</t>
    <rPh sb="1" eb="2">
      <t>ガツ</t>
    </rPh>
    <phoneticPr fontId="2"/>
  </si>
  <si>
    <t>10月</t>
  </si>
  <si>
    <t>11月</t>
  </si>
  <si>
    <t>12月</t>
  </si>
  <si>
    <t>1月</t>
  </si>
  <si>
    <t>2月</t>
  </si>
  <si>
    <t>3月</t>
  </si>
  <si>
    <t>4月</t>
  </si>
  <si>
    <t>5月</t>
  </si>
  <si>
    <t>6月</t>
  </si>
  <si>
    <t>7月</t>
  </si>
  <si>
    <t>8月</t>
  </si>
  <si>
    <t>管理者給与</t>
    <rPh sb="0" eb="3">
      <t>カンリシャ</t>
    </rPh>
    <rPh sb="3" eb="5">
      <t>キュウヨ</t>
    </rPh>
    <phoneticPr fontId="2"/>
  </si>
  <si>
    <t>生活相談員給与（１名）</t>
    <rPh sb="0" eb="2">
      <t>セイカツ</t>
    </rPh>
    <rPh sb="2" eb="5">
      <t>ソウダンイン</t>
    </rPh>
    <rPh sb="5" eb="7">
      <t>キュウヨ</t>
    </rPh>
    <rPh sb="9" eb="10">
      <t>メイ</t>
    </rPh>
    <phoneticPr fontId="2"/>
  </si>
  <si>
    <t>看護職員給与（1.2～2.2名）</t>
    <rPh sb="0" eb="2">
      <t>カンゴ</t>
    </rPh>
    <rPh sb="2" eb="4">
      <t>ショクイン</t>
    </rPh>
    <rPh sb="4" eb="6">
      <t>キュウヨ</t>
    </rPh>
    <rPh sb="14" eb="15">
      <t>メイ</t>
    </rPh>
    <phoneticPr fontId="2"/>
  </si>
  <si>
    <t>介護職員給与（3～12.5名）</t>
    <rPh sb="0" eb="2">
      <t>カイゴ</t>
    </rPh>
    <rPh sb="2" eb="4">
      <t>ショクイン</t>
    </rPh>
    <rPh sb="4" eb="6">
      <t>キュウヨ</t>
    </rPh>
    <rPh sb="13" eb="14">
      <t>メイ</t>
    </rPh>
    <phoneticPr fontId="2"/>
  </si>
  <si>
    <t>機能訓練指導員給与（1.2名）</t>
    <rPh sb="0" eb="2">
      <t>キノウ</t>
    </rPh>
    <rPh sb="2" eb="4">
      <t>クンレン</t>
    </rPh>
    <rPh sb="4" eb="7">
      <t>シドウイン</t>
    </rPh>
    <rPh sb="7" eb="9">
      <t>キュウヨ</t>
    </rPh>
    <rPh sb="13" eb="14">
      <t>メイ</t>
    </rPh>
    <phoneticPr fontId="2"/>
  </si>
  <si>
    <t>賞与・期末手当等</t>
    <rPh sb="0" eb="2">
      <t>ショウヨ</t>
    </rPh>
    <rPh sb="3" eb="5">
      <t>キマツ</t>
    </rPh>
    <rPh sb="5" eb="7">
      <t>テアテ</t>
    </rPh>
    <rPh sb="7" eb="8">
      <t>トウ</t>
    </rPh>
    <phoneticPr fontId="2"/>
  </si>
  <si>
    <t>人件費</t>
    <rPh sb="0" eb="3">
      <t>ジンケンヒ</t>
    </rPh>
    <phoneticPr fontId="2"/>
  </si>
  <si>
    <t>計</t>
    <rPh sb="0" eb="1">
      <t>ケイ</t>
    </rPh>
    <phoneticPr fontId="2"/>
  </si>
  <si>
    <t>給食費食材費</t>
    <rPh sb="0" eb="3">
      <t>キュウショクヒ</t>
    </rPh>
    <rPh sb="3" eb="5">
      <t>ショクザイ</t>
    </rPh>
    <rPh sb="5" eb="6">
      <t>ヒ</t>
    </rPh>
    <phoneticPr fontId="2"/>
  </si>
  <si>
    <t>事務所賃貸料</t>
    <rPh sb="0" eb="2">
      <t>ジム</t>
    </rPh>
    <rPh sb="2" eb="3">
      <t>ショ</t>
    </rPh>
    <rPh sb="3" eb="6">
      <t>チンタイリョウ</t>
    </rPh>
    <phoneticPr fontId="2"/>
  </si>
  <si>
    <t>リース料</t>
    <rPh sb="3" eb="4">
      <t>リョウ</t>
    </rPh>
    <phoneticPr fontId="2"/>
  </si>
  <si>
    <t>施設設備借入金返済金</t>
    <rPh sb="0" eb="2">
      <t>シセツ</t>
    </rPh>
    <rPh sb="2" eb="4">
      <t>セツビ</t>
    </rPh>
    <rPh sb="4" eb="6">
      <t>カリイレ</t>
    </rPh>
    <rPh sb="6" eb="7">
      <t>キン</t>
    </rPh>
    <rPh sb="7" eb="9">
      <t>ヘンサイ</t>
    </rPh>
    <rPh sb="9" eb="10">
      <t>キン</t>
    </rPh>
    <phoneticPr fontId="2"/>
  </si>
  <si>
    <t>光熱水道費</t>
    <rPh sb="0" eb="2">
      <t>コウネツ</t>
    </rPh>
    <rPh sb="2" eb="4">
      <t>スイドウ</t>
    </rPh>
    <rPh sb="4" eb="5">
      <t>ヒ</t>
    </rPh>
    <phoneticPr fontId="2"/>
  </si>
  <si>
    <t>車両燃料・維持管理費</t>
    <rPh sb="0" eb="2">
      <t>シャリョウ</t>
    </rPh>
    <rPh sb="2" eb="4">
      <t>ネンリョウ</t>
    </rPh>
    <rPh sb="5" eb="7">
      <t>イジ</t>
    </rPh>
    <rPh sb="7" eb="10">
      <t>カンリヒ</t>
    </rPh>
    <phoneticPr fontId="2"/>
  </si>
  <si>
    <t>通信費</t>
    <rPh sb="0" eb="3">
      <t>ツウシンヒ</t>
    </rPh>
    <phoneticPr fontId="2"/>
  </si>
  <si>
    <t>事務消耗品費</t>
    <rPh sb="0" eb="2">
      <t>ジム</t>
    </rPh>
    <rPh sb="2" eb="4">
      <t>ショウモウ</t>
    </rPh>
    <rPh sb="4" eb="5">
      <t>ヒン</t>
    </rPh>
    <rPh sb="5" eb="6">
      <t>ヒ</t>
    </rPh>
    <phoneticPr fontId="2"/>
  </si>
  <si>
    <t>介護消耗品費</t>
    <rPh sb="0" eb="2">
      <t>カイゴ</t>
    </rPh>
    <rPh sb="2" eb="4">
      <t>ショウモウ</t>
    </rPh>
    <rPh sb="4" eb="5">
      <t>ヒン</t>
    </rPh>
    <rPh sb="5" eb="6">
      <t>ヒ</t>
    </rPh>
    <phoneticPr fontId="2"/>
  </si>
  <si>
    <t>運営諸経費</t>
    <rPh sb="0" eb="2">
      <t>ウンエイ</t>
    </rPh>
    <rPh sb="2" eb="5">
      <t>ショケイヒ</t>
    </rPh>
    <phoneticPr fontId="2"/>
  </si>
  <si>
    <t>事業費</t>
    <rPh sb="0" eb="3">
      <t>ジギョウヒ</t>
    </rPh>
    <phoneticPr fontId="2"/>
  </si>
  <si>
    <t>①収入見込額</t>
    <rPh sb="1" eb="3">
      <t>シュウニュウ</t>
    </rPh>
    <rPh sb="3" eb="5">
      <t>ミコミ</t>
    </rPh>
    <rPh sb="5" eb="6">
      <t>ガク</t>
    </rPh>
    <phoneticPr fontId="2"/>
  </si>
  <si>
    <t>②収支見込額</t>
    <rPh sb="1" eb="3">
      <t>シュウシ</t>
    </rPh>
    <rPh sb="3" eb="5">
      <t>ミコミ</t>
    </rPh>
    <rPh sb="5" eb="6">
      <t>ガク</t>
    </rPh>
    <phoneticPr fontId="2"/>
  </si>
  <si>
    <t>③年間収入見込額（収入見込額-支出見込額）</t>
    <rPh sb="1" eb="3">
      <t>ネンカン</t>
    </rPh>
    <rPh sb="3" eb="5">
      <t>シュウニュウ</t>
    </rPh>
    <rPh sb="5" eb="7">
      <t>ミコミ</t>
    </rPh>
    <rPh sb="7" eb="8">
      <t>ガク</t>
    </rPh>
    <rPh sb="9" eb="11">
      <t>シュウニュウ</t>
    </rPh>
    <rPh sb="11" eb="13">
      <t>ミコミ</t>
    </rPh>
    <rPh sb="13" eb="14">
      <t>ガク</t>
    </rPh>
    <rPh sb="15" eb="17">
      <t>シシュツ</t>
    </rPh>
    <rPh sb="17" eb="19">
      <t>ミコミ</t>
    </rPh>
    <rPh sb="19" eb="20">
      <t>ガク</t>
    </rPh>
    <phoneticPr fontId="2"/>
  </si>
  <si>
    <t>収入見込額①</t>
    <rPh sb="0" eb="2">
      <t>シュウニュウ</t>
    </rPh>
    <rPh sb="2" eb="4">
      <t>ミコミ</t>
    </rPh>
    <rPh sb="4" eb="5">
      <t>ガク</t>
    </rPh>
    <phoneticPr fontId="2"/>
  </si>
  <si>
    <t>支出見込額②</t>
    <rPh sb="0" eb="2">
      <t>シシュツ</t>
    </rPh>
    <rPh sb="2" eb="4">
      <t>ミコミ</t>
    </rPh>
    <rPh sb="4" eb="5">
      <t>ガク</t>
    </rPh>
    <phoneticPr fontId="2"/>
  </si>
  <si>
    <t>差引額①-②=③</t>
    <rPh sb="0" eb="2">
      <t>サシヒキ</t>
    </rPh>
    <rPh sb="2" eb="3">
      <t>ガク</t>
    </rPh>
    <phoneticPr fontId="2"/>
  </si>
  <si>
    <t>運転資金額④</t>
    <rPh sb="0" eb="2">
      <t>ウンテン</t>
    </rPh>
    <rPh sb="2" eb="4">
      <t>シキン</t>
    </rPh>
    <rPh sb="4" eb="5">
      <t>ガク</t>
    </rPh>
    <phoneticPr fontId="2"/>
  </si>
  <si>
    <t>運転資金残額③+④</t>
    <rPh sb="0" eb="2">
      <t>ウンテン</t>
    </rPh>
    <rPh sb="2" eb="4">
      <t>シキン</t>
    </rPh>
    <rPh sb="4" eb="6">
      <t>ザンガク</t>
    </rPh>
    <phoneticPr fontId="2"/>
  </si>
  <si>
    <t>*年間収入見込額の収入見込額は、介護報酬請求支払いのタイムラグがあるため、２カ月遅れの記載となります。</t>
    <rPh sb="1" eb="3">
      <t>ネンカン</t>
    </rPh>
    <rPh sb="3" eb="5">
      <t>シュウニュウ</t>
    </rPh>
    <rPh sb="5" eb="7">
      <t>ミコミ</t>
    </rPh>
    <rPh sb="7" eb="8">
      <t>ガク</t>
    </rPh>
    <rPh sb="9" eb="11">
      <t>シュウニュウ</t>
    </rPh>
    <rPh sb="11" eb="13">
      <t>ミコミ</t>
    </rPh>
    <rPh sb="13" eb="14">
      <t>ガク</t>
    </rPh>
    <rPh sb="16" eb="18">
      <t>カイゴ</t>
    </rPh>
    <rPh sb="18" eb="20">
      <t>ホウシュウ</t>
    </rPh>
    <rPh sb="20" eb="22">
      <t>セイキュウ</t>
    </rPh>
    <rPh sb="22" eb="24">
      <t>シハラ</t>
    </rPh>
    <rPh sb="39" eb="40">
      <t>ゲツ</t>
    </rPh>
    <rPh sb="40" eb="41">
      <t>オク</t>
    </rPh>
    <rPh sb="43" eb="45">
      <t>キサイ</t>
    </rPh>
    <phoneticPr fontId="2"/>
  </si>
  <si>
    <t>■サービスの種類：地域密着型通所介護</t>
    <rPh sb="6" eb="8">
      <t>シュルイ</t>
    </rPh>
    <rPh sb="9" eb="11">
      <t>チイキ</t>
    </rPh>
    <rPh sb="11" eb="14">
      <t>ミッチャクガタ</t>
    </rPh>
    <rPh sb="14" eb="16">
      <t>ツウショ</t>
    </rPh>
    <rPh sb="16" eb="18">
      <t>カイゴ</t>
    </rPh>
    <phoneticPr fontId="2"/>
  </si>
  <si>
    <t>9月</t>
  </si>
  <si>
    <t>8月</t>
    <rPh sb="1" eb="2">
      <t>ガツ</t>
    </rPh>
    <phoneticPr fontId="2"/>
  </si>
  <si>
    <t>●名/日</t>
    <rPh sb="1" eb="2">
      <t>メイ</t>
    </rPh>
    <rPh sb="3" eb="4">
      <t>ニチ</t>
    </rPh>
    <phoneticPr fontId="2"/>
  </si>
  <si>
    <t>事業収支計画書（令和　　年　　月～令和　　年　　月）</t>
    <rPh sb="0" eb="2">
      <t>ジギョウ</t>
    </rPh>
    <rPh sb="2" eb="4">
      <t>シュウシ</t>
    </rPh>
    <rPh sb="4" eb="7">
      <t>ケイカクショ</t>
    </rPh>
    <rPh sb="8" eb="10">
      <t>レイワ</t>
    </rPh>
    <rPh sb="12" eb="13">
      <t>ネン</t>
    </rPh>
    <rPh sb="15" eb="16">
      <t>ガツ</t>
    </rPh>
    <rPh sb="17" eb="19">
      <t>レイワ</t>
    </rPh>
    <rPh sb="21" eb="22">
      <t>トシ</t>
    </rPh>
    <rPh sb="24" eb="25">
      <t>ガツ</t>
    </rPh>
    <phoneticPr fontId="2"/>
  </si>
  <si>
    <t>事業収支計画書（令和　　年　　月～令和　　年　　月　）</t>
    <rPh sb="0" eb="2">
      <t>ジギョウ</t>
    </rPh>
    <rPh sb="2" eb="4">
      <t>シュウシ</t>
    </rPh>
    <rPh sb="4" eb="7">
      <t>ケイカクショ</t>
    </rPh>
    <rPh sb="8" eb="10">
      <t>レイワ</t>
    </rPh>
    <rPh sb="12" eb="13">
      <t>ネン</t>
    </rPh>
    <rPh sb="15" eb="16">
      <t>ガツ</t>
    </rPh>
    <rPh sb="17" eb="18">
      <t>レイ</t>
    </rPh>
    <rPh sb="18" eb="19">
      <t>ワ</t>
    </rPh>
    <rPh sb="21" eb="22">
      <t>ネン</t>
    </rPh>
    <rPh sb="24" eb="25">
      <t>ガツ</t>
    </rPh>
    <phoneticPr fontId="2"/>
  </si>
  <si>
    <t>■事業所名：</t>
    <rPh sb="1" eb="4">
      <t>ジギョウショ</t>
    </rPh>
    <rPh sb="4" eb="5">
      <t>メイ</t>
    </rPh>
    <phoneticPr fontId="2"/>
  </si>
  <si>
    <t>■サービスの種類：</t>
    <rPh sb="6" eb="8">
      <t>シュルイ</t>
    </rPh>
    <phoneticPr fontId="2"/>
  </si>
  <si>
    <t>事業収支計画書（令和８年10月～令和9年9月）</t>
    <rPh sb="0" eb="2">
      <t>ジギョウ</t>
    </rPh>
    <rPh sb="2" eb="4">
      <t>シュウシ</t>
    </rPh>
    <rPh sb="4" eb="7">
      <t>ケイカクショ</t>
    </rPh>
    <rPh sb="8" eb="10">
      <t>レイワ</t>
    </rPh>
    <rPh sb="15" eb="17">
      <t>レイワ</t>
    </rPh>
    <rPh sb="19" eb="20">
      <t>ネン</t>
    </rPh>
    <phoneticPr fontId="2"/>
  </si>
  <si>
    <t>事業収支計画書（令和9年10月～令和９年9月）</t>
    <rPh sb="0" eb="2">
      <t>ジギョウ</t>
    </rPh>
    <rPh sb="2" eb="4">
      <t>シュウシ</t>
    </rPh>
    <rPh sb="4" eb="7">
      <t>ケイカクショ</t>
    </rPh>
    <rPh sb="8" eb="10">
      <t>レイワ</t>
    </rPh>
    <rPh sb="11" eb="12">
      <t>ネン</t>
    </rPh>
    <rPh sb="14" eb="15">
      <t>ガツ</t>
    </rPh>
    <rPh sb="16" eb="18">
      <t>レイワ</t>
    </rPh>
    <rPh sb="19" eb="20">
      <t>ネン</t>
    </rPh>
    <rPh sb="21" eb="22">
      <t>ガツ</t>
    </rPh>
    <phoneticPr fontId="2"/>
  </si>
  <si>
    <t>■事業所名：デイサービス○△□</t>
    <rPh sb="1" eb="4">
      <t>ジギョウショ</t>
    </rPh>
    <rPh sb="4" eb="5">
      <t>メイ</t>
    </rPh>
    <phoneticPr fontId="2"/>
  </si>
  <si>
    <t>■サービスの種類：地域密着型通所介護事業・通所型サービス（総合事業）</t>
    <rPh sb="6" eb="8">
      <t>シュルイ</t>
    </rPh>
    <rPh sb="9" eb="11">
      <t>チイキ</t>
    </rPh>
    <rPh sb="11" eb="14">
      <t>ミッチャクガタ</t>
    </rPh>
    <rPh sb="14" eb="16">
      <t>ツウショ</t>
    </rPh>
    <rPh sb="16" eb="18">
      <t>カイゴ</t>
    </rPh>
    <rPh sb="18" eb="20">
      <t>ジギョウ</t>
    </rPh>
    <rPh sb="21" eb="23">
      <t>ツウショ</t>
    </rPh>
    <rPh sb="23" eb="24">
      <t>カタ</t>
    </rPh>
    <rPh sb="29" eb="31">
      <t>ソウゴウ</t>
    </rPh>
    <rPh sb="31" eb="33">
      <t>ジギョウ</t>
    </rPh>
    <phoneticPr fontId="2"/>
  </si>
  <si>
    <t>■サービスの種類：地域密着型通所介護事業・通所型サービス（総合事業）</t>
    <rPh sb="6" eb="8">
      <t>シュルイ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</si>
</sst>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sz val="10"/>
      <color rgb="FF545454"/>
      <name val="Arial"/>
      <family val="2"/>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38" fontId="3" fillId="0" borderId="0" xfId="1" applyFont="1">
      <alignment vertical="center"/>
    </xf>
    <xf numFmtId="38" fontId="4" fillId="0" borderId="2" xfId="1" applyFont="1" applyBorder="1">
      <alignment vertical="center"/>
    </xf>
    <xf numFmtId="38" fontId="4" fillId="0" borderId="6" xfId="1" applyFont="1" applyBorder="1">
      <alignment vertical="center"/>
    </xf>
    <xf numFmtId="38" fontId="4" fillId="0" borderId="3" xfId="1" applyFont="1" applyBorder="1">
      <alignment vertical="center"/>
    </xf>
    <xf numFmtId="38" fontId="4" fillId="0" borderId="0" xfId="1" applyFont="1" applyBorder="1">
      <alignment vertical="center"/>
    </xf>
    <xf numFmtId="38" fontId="4" fillId="0" borderId="1" xfId="1" applyFont="1" applyBorder="1">
      <alignment vertical="center"/>
    </xf>
    <xf numFmtId="38" fontId="4" fillId="0" borderId="4" xfId="1" applyFont="1" applyBorder="1">
      <alignment vertical="center"/>
    </xf>
    <xf numFmtId="38" fontId="4" fillId="0" borderId="5" xfId="1" applyFont="1" applyBorder="1">
      <alignment vertical="center"/>
    </xf>
    <xf numFmtId="38" fontId="3" fillId="0" borderId="2" xfId="1" applyFont="1" applyBorder="1">
      <alignment vertical="center"/>
    </xf>
    <xf numFmtId="38" fontId="3" fillId="0" borderId="6" xfId="1" applyFont="1" applyBorder="1">
      <alignment vertical="center"/>
    </xf>
    <xf numFmtId="38" fontId="3" fillId="0" borderId="1" xfId="1" applyFont="1" applyBorder="1">
      <alignment vertical="center"/>
    </xf>
    <xf numFmtId="38" fontId="3" fillId="0" borderId="3" xfId="1" applyFont="1" applyBorder="1">
      <alignment vertical="center"/>
    </xf>
    <xf numFmtId="38" fontId="3" fillId="0" borderId="4" xfId="1" applyFont="1" applyBorder="1">
      <alignment vertical="center"/>
    </xf>
    <xf numFmtId="38" fontId="5" fillId="0" borderId="0" xfId="1" applyFont="1">
      <alignment vertical="center"/>
    </xf>
    <xf numFmtId="38" fontId="3" fillId="2" borderId="2" xfId="1" applyFont="1" applyFill="1" applyBorder="1">
      <alignment vertical="center"/>
    </xf>
    <xf numFmtId="38" fontId="3" fillId="2" borderId="6" xfId="1" applyFont="1" applyFill="1" applyBorder="1">
      <alignment vertical="center"/>
    </xf>
    <xf numFmtId="38" fontId="3" fillId="2" borderId="1" xfId="1" applyFont="1" applyFill="1" applyBorder="1">
      <alignment vertical="center"/>
    </xf>
    <xf numFmtId="38" fontId="4" fillId="2" borderId="1" xfId="1" applyFont="1" applyFill="1" applyBorder="1">
      <alignment vertical="center"/>
    </xf>
    <xf numFmtId="0" fontId="6" fillId="0" borderId="0" xfId="0" applyFont="1">
      <alignment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38" fontId="4" fillId="0" borderId="5" xfId="1" applyFont="1" applyBorder="1" applyAlignment="1">
      <alignment horizontal="center" vertical="center"/>
    </xf>
    <xf numFmtId="38" fontId="4" fillId="2" borderId="2" xfId="1" applyFont="1" applyFill="1" applyBorder="1" applyAlignment="1">
      <alignment horizontal="center" vertical="center"/>
    </xf>
    <xf numFmtId="38" fontId="4" fillId="2" borderId="6" xfId="1" applyFont="1" applyFill="1" applyBorder="1" applyAlignment="1">
      <alignment horizontal="center" vertical="center"/>
    </xf>
    <xf numFmtId="38" fontId="4" fillId="0" borderId="2" xfId="1" applyFont="1" applyBorder="1" applyAlignment="1">
      <alignment horizontal="center" vertical="center"/>
    </xf>
    <xf numFmtId="38" fontId="4"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495300</xdr:colOff>
      <xdr:row>42</xdr:row>
      <xdr:rowOff>76201</xdr:rowOff>
    </xdr:from>
    <xdr:to>
      <xdr:col>2</xdr:col>
      <xdr:colOff>371475</xdr:colOff>
      <xdr:row>47</xdr:row>
      <xdr:rowOff>76200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495300" y="6496051"/>
          <a:ext cx="2362200" cy="7619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485775</xdr:colOff>
      <xdr:row>42</xdr:row>
      <xdr:rowOff>57150</xdr:rowOff>
    </xdr:from>
    <xdr:to>
      <xdr:col>3</xdr:col>
      <xdr:colOff>400050</xdr:colOff>
      <xdr:row>47</xdr:row>
      <xdr:rowOff>76201</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V="1">
          <a:off x="485775" y="6477000"/>
          <a:ext cx="3057525" cy="7810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47</xdr:row>
      <xdr:rowOff>76200</xdr:rowOff>
    </xdr:from>
    <xdr:to>
      <xdr:col>1</xdr:col>
      <xdr:colOff>0</xdr:colOff>
      <xdr:row>47</xdr:row>
      <xdr:rowOff>85725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476250" y="7258050"/>
          <a:ext cx="2095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93</xdr:row>
      <xdr:rowOff>76201</xdr:rowOff>
    </xdr:from>
    <xdr:to>
      <xdr:col>2</xdr:col>
      <xdr:colOff>371475</xdr:colOff>
      <xdr:row>98</xdr:row>
      <xdr:rowOff>76200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495300" y="6496051"/>
          <a:ext cx="2362200" cy="7619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485775</xdr:colOff>
      <xdr:row>93</xdr:row>
      <xdr:rowOff>57150</xdr:rowOff>
    </xdr:from>
    <xdr:to>
      <xdr:col>3</xdr:col>
      <xdr:colOff>400050</xdr:colOff>
      <xdr:row>98</xdr:row>
      <xdr:rowOff>76201</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485775" y="6477000"/>
          <a:ext cx="3057525" cy="7810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476250</xdr:colOff>
      <xdr:row>98</xdr:row>
      <xdr:rowOff>76200</xdr:rowOff>
    </xdr:from>
    <xdr:to>
      <xdr:col>1</xdr:col>
      <xdr:colOff>0</xdr:colOff>
      <xdr:row>98</xdr:row>
      <xdr:rowOff>85725</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476250" y="7258050"/>
          <a:ext cx="2095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12</xdr:row>
      <xdr:rowOff>38100</xdr:rowOff>
    </xdr:from>
    <xdr:to>
      <xdr:col>12</xdr:col>
      <xdr:colOff>419100</xdr:colOff>
      <xdr:row>15</xdr:row>
      <xdr:rowOff>104775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324225" y="1885950"/>
          <a:ext cx="6153150" cy="5238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800"/>
            <a:t>事業が実現可能なのかを第三者でもわかるように具体的に記載すること。</a:t>
          </a:r>
          <a:endParaRPr kumimoji="1" lang="en-US" altLang="ja-JP" sz="800"/>
        </a:p>
        <a:p>
          <a:pPr algn="l"/>
          <a:r>
            <a:rPr kumimoji="1" lang="ja-JP" altLang="en-US" sz="800"/>
            <a:t>事業計画書には、収入以外に事業開始時の運転資金（赤字補てん）や支出（人件費や経費等）も記載すること。２年分作成！！</a:t>
          </a:r>
        </a:p>
      </xdr:txBody>
    </xdr:sp>
    <xdr:clientData/>
  </xdr:twoCellAnchor>
  <xdr:twoCellAnchor>
    <xdr:from>
      <xdr:col>4</xdr:col>
      <xdr:colOff>561975</xdr:colOff>
      <xdr:row>1</xdr:row>
      <xdr:rowOff>76200</xdr:rowOff>
    </xdr:from>
    <xdr:to>
      <xdr:col>11</xdr:col>
      <xdr:colOff>180975</xdr:colOff>
      <xdr:row>3</xdr:row>
      <xdr:rowOff>133350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4362450" y="257175"/>
          <a:ext cx="4219575" cy="3524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800"/>
            <a:t>利用者数（見込）に応じた内容かどうか。無理な計画になっていないかなど・・・</a:t>
          </a:r>
          <a:endParaRPr kumimoji="1" lang="en-US" altLang="ja-JP" sz="800"/>
        </a:p>
      </xdr:txBody>
    </xdr:sp>
    <xdr:clientData/>
  </xdr:twoCellAnchor>
  <xdr:twoCellAnchor>
    <xdr:from>
      <xdr:col>2</xdr:col>
      <xdr:colOff>457200</xdr:colOff>
      <xdr:row>3</xdr:row>
      <xdr:rowOff>95250</xdr:rowOff>
    </xdr:from>
    <xdr:to>
      <xdr:col>5</xdr:col>
      <xdr:colOff>9525</xdr:colOff>
      <xdr:row>5</xdr:row>
      <xdr:rowOff>57150</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2943225" y="571500"/>
          <a:ext cx="1524000"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1019176</xdr:colOff>
      <xdr:row>15</xdr:row>
      <xdr:rowOff>85725</xdr:rowOff>
    </xdr:from>
    <xdr:to>
      <xdr:col>5</xdr:col>
      <xdr:colOff>38100</xdr:colOff>
      <xdr:row>22</xdr:row>
      <xdr:rowOff>104775</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a:off x="1704976" y="2390775"/>
          <a:ext cx="2790824" cy="10858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933450</xdr:colOff>
      <xdr:row>15</xdr:row>
      <xdr:rowOff>66675</xdr:rowOff>
    </xdr:from>
    <xdr:to>
      <xdr:col>5</xdr:col>
      <xdr:colOff>57150</xdr:colOff>
      <xdr:row>30</xdr:row>
      <xdr:rowOff>76200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619250" y="2371725"/>
          <a:ext cx="2895600" cy="2295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xdr:colOff>
      <xdr:row>15</xdr:row>
      <xdr:rowOff>85725</xdr:rowOff>
    </xdr:from>
    <xdr:to>
      <xdr:col>5</xdr:col>
      <xdr:colOff>47627</xdr:colOff>
      <xdr:row>45</xdr:row>
      <xdr:rowOff>85725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2590800" y="2390775"/>
          <a:ext cx="1914527" cy="45720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9"/>
  <sheetViews>
    <sheetView tabSelected="1" topLeftCell="A13" workbookViewId="0">
      <selection activeCell="B65" sqref="B65"/>
    </sheetView>
  </sheetViews>
  <sheetFormatPr defaultColWidth="9" defaultRowHeight="10.8" x14ac:dyDescent="0.2"/>
  <cols>
    <col min="1" max="1" width="9" style="1"/>
    <col min="2" max="2" width="23.6640625" style="1" customWidth="1"/>
    <col min="3" max="14" width="8.6640625" style="1" customWidth="1"/>
    <col min="15" max="15" width="8.77734375" style="1" customWidth="1"/>
    <col min="16" max="16384" width="9" style="1"/>
  </cols>
  <sheetData>
    <row r="1" spans="1:17" ht="14.4" x14ac:dyDescent="0.2">
      <c r="A1" s="14"/>
      <c r="E1" s="14" t="s">
        <v>93</v>
      </c>
    </row>
    <row r="3" spans="1:17" ht="12" customHeight="1" x14ac:dyDescent="0.2">
      <c r="A3" s="1" t="s">
        <v>95</v>
      </c>
    </row>
    <row r="4" spans="1:17" ht="12" customHeight="1" x14ac:dyDescent="0.2">
      <c r="A4" s="1" t="s">
        <v>96</v>
      </c>
    </row>
    <row r="5" spans="1:17" ht="12" customHeight="1" x14ac:dyDescent="0.2">
      <c r="A5" s="1" t="s">
        <v>76</v>
      </c>
    </row>
    <row r="6" spans="1:17" ht="12" customHeight="1" x14ac:dyDescent="0.2">
      <c r="A6" s="2" t="s">
        <v>4</v>
      </c>
      <c r="B6" s="3"/>
      <c r="C6" s="4" t="s">
        <v>33</v>
      </c>
      <c r="D6" s="4" t="s">
        <v>34</v>
      </c>
      <c r="E6" s="4" t="s">
        <v>35</v>
      </c>
      <c r="F6" s="4" t="s">
        <v>36</v>
      </c>
      <c r="G6" s="4" t="s">
        <v>37</v>
      </c>
      <c r="H6" s="4" t="s">
        <v>38</v>
      </c>
      <c r="I6" s="4" t="s">
        <v>39</v>
      </c>
      <c r="J6" s="4" t="s">
        <v>43</v>
      </c>
      <c r="K6" s="4" t="s">
        <v>40</v>
      </c>
      <c r="L6" s="4" t="s">
        <v>41</v>
      </c>
      <c r="M6" s="4" t="s">
        <v>42</v>
      </c>
      <c r="N6" s="4" t="s">
        <v>44</v>
      </c>
      <c r="O6" s="5" t="s">
        <v>5</v>
      </c>
    </row>
    <row r="7" spans="1:17" ht="12" customHeight="1" x14ac:dyDescent="0.2">
      <c r="A7" s="6" t="s">
        <v>1</v>
      </c>
      <c r="B7" s="6" t="s">
        <v>2</v>
      </c>
      <c r="C7" s="6" t="s">
        <v>7</v>
      </c>
      <c r="D7" s="6" t="s">
        <v>8</v>
      </c>
      <c r="E7" s="6" t="s">
        <v>9</v>
      </c>
      <c r="F7" s="6" t="s">
        <v>10</v>
      </c>
      <c r="G7" s="6" t="s">
        <v>11</v>
      </c>
      <c r="H7" s="6" t="s">
        <v>12</v>
      </c>
      <c r="I7" s="6" t="s">
        <v>13</v>
      </c>
      <c r="J7" s="6" t="s">
        <v>14</v>
      </c>
      <c r="K7" s="6" t="s">
        <v>15</v>
      </c>
      <c r="L7" s="6" t="s">
        <v>16</v>
      </c>
      <c r="M7" s="6" t="s">
        <v>17</v>
      </c>
      <c r="N7" s="6" t="s">
        <v>18</v>
      </c>
      <c r="O7" s="6" t="s">
        <v>3</v>
      </c>
    </row>
    <row r="8" spans="1:17" ht="12" customHeight="1" x14ac:dyDescent="0.2">
      <c r="A8" s="20" t="s">
        <v>6</v>
      </c>
      <c r="B8" s="6" t="s">
        <v>19</v>
      </c>
      <c r="C8" s="6">
        <v>65000</v>
      </c>
      <c r="D8" s="6">
        <v>130000</v>
      </c>
      <c r="E8" s="6">
        <v>130000</v>
      </c>
      <c r="F8" s="6">
        <v>130000</v>
      </c>
      <c r="G8" s="6">
        <v>195000</v>
      </c>
      <c r="H8" s="6">
        <v>260000</v>
      </c>
      <c r="I8" s="6">
        <v>390000</v>
      </c>
      <c r="J8" s="6">
        <v>455000</v>
      </c>
      <c r="K8" s="6">
        <v>500000</v>
      </c>
      <c r="L8" s="6">
        <v>600000</v>
      </c>
      <c r="M8" s="6">
        <v>625000</v>
      </c>
      <c r="N8" s="6">
        <v>650000</v>
      </c>
      <c r="O8" s="6">
        <f>SUM(C8:N8)</f>
        <v>4130000</v>
      </c>
    </row>
    <row r="9" spans="1:17" ht="12" customHeight="1" x14ac:dyDescent="0.2">
      <c r="A9" s="21"/>
      <c r="B9" s="6" t="s">
        <v>20</v>
      </c>
      <c r="C9" s="6">
        <v>249600</v>
      </c>
      <c r="D9" s="6">
        <v>374400</v>
      </c>
      <c r="E9" s="6">
        <v>499200</v>
      </c>
      <c r="F9" s="6">
        <v>748800</v>
      </c>
      <c r="G9" s="6">
        <v>1123200</v>
      </c>
      <c r="H9" s="6">
        <v>1248000</v>
      </c>
      <c r="I9" s="6">
        <v>1622400</v>
      </c>
      <c r="J9" s="6">
        <v>1872000</v>
      </c>
      <c r="K9" s="6">
        <v>2160000</v>
      </c>
      <c r="L9" s="6">
        <v>2304000</v>
      </c>
      <c r="M9" s="6">
        <v>2640000</v>
      </c>
      <c r="N9" s="6">
        <v>3244800</v>
      </c>
      <c r="O9" s="6">
        <f t="shared" ref="O9:O19" si="0">SUM(C9:N9)</f>
        <v>18086400</v>
      </c>
    </row>
    <row r="10" spans="1:17" ht="12" customHeight="1" x14ac:dyDescent="0.2">
      <c r="A10" s="22"/>
      <c r="B10" s="6" t="s">
        <v>21</v>
      </c>
      <c r="C10" s="6"/>
      <c r="D10" s="6"/>
      <c r="E10" s="6"/>
      <c r="F10" s="6"/>
      <c r="G10" s="6"/>
      <c r="H10" s="6"/>
      <c r="I10" s="6"/>
      <c r="J10" s="6"/>
      <c r="K10" s="6"/>
      <c r="L10" s="6"/>
      <c r="M10" s="6"/>
      <c r="N10" s="6"/>
      <c r="O10" s="6">
        <f t="shared" si="0"/>
        <v>0</v>
      </c>
    </row>
    <row r="11" spans="1:17" ht="12" customHeight="1" x14ac:dyDescent="0.2">
      <c r="A11" s="20" t="s">
        <v>22</v>
      </c>
      <c r="B11" s="6" t="s">
        <v>23</v>
      </c>
      <c r="C11" s="6">
        <v>162480</v>
      </c>
      <c r="D11" s="6">
        <v>162480</v>
      </c>
      <c r="E11" s="6">
        <v>324960</v>
      </c>
      <c r="F11" s="6">
        <v>487440</v>
      </c>
      <c r="G11" s="6">
        <v>487440</v>
      </c>
      <c r="H11" s="6">
        <v>649920</v>
      </c>
      <c r="I11" s="6">
        <v>649920</v>
      </c>
      <c r="J11" s="6">
        <v>974880</v>
      </c>
      <c r="K11" s="6">
        <v>1117200</v>
      </c>
      <c r="L11" s="6">
        <v>1244160</v>
      </c>
      <c r="M11" s="6">
        <v>1244160</v>
      </c>
      <c r="N11" s="6">
        <v>1399680</v>
      </c>
      <c r="O11" s="6">
        <f t="shared" si="0"/>
        <v>8904720</v>
      </c>
    </row>
    <row r="12" spans="1:17" ht="12" customHeight="1" x14ac:dyDescent="0.2">
      <c r="A12" s="21"/>
      <c r="B12" s="6" t="s">
        <v>24</v>
      </c>
      <c r="C12" s="6"/>
      <c r="D12" s="6"/>
      <c r="E12" s="6"/>
      <c r="F12" s="6"/>
      <c r="G12" s="6"/>
      <c r="H12" s="6"/>
      <c r="I12" s="6"/>
      <c r="J12" s="6"/>
      <c r="K12" s="6"/>
      <c r="L12" s="6"/>
      <c r="M12" s="6"/>
      <c r="N12" s="6"/>
      <c r="O12" s="6">
        <f t="shared" si="0"/>
        <v>0</v>
      </c>
    </row>
    <row r="13" spans="1:17" ht="12" customHeight="1" x14ac:dyDescent="0.2">
      <c r="A13" s="21"/>
      <c r="B13" s="6" t="s">
        <v>25</v>
      </c>
      <c r="C13" s="6"/>
      <c r="D13" s="6"/>
      <c r="E13" s="6"/>
      <c r="F13" s="6"/>
      <c r="G13" s="6"/>
      <c r="H13" s="6"/>
      <c r="I13" s="6"/>
      <c r="J13" s="6"/>
      <c r="K13" s="6"/>
      <c r="L13" s="6"/>
      <c r="M13" s="6"/>
      <c r="N13" s="6"/>
      <c r="O13" s="6">
        <f t="shared" si="0"/>
        <v>0</v>
      </c>
    </row>
    <row r="14" spans="1:17" ht="12" customHeight="1" x14ac:dyDescent="0.2">
      <c r="A14" s="21"/>
      <c r="B14" s="6" t="s">
        <v>26</v>
      </c>
      <c r="C14" s="6"/>
      <c r="D14" s="6"/>
      <c r="E14" s="6"/>
      <c r="F14" s="6"/>
      <c r="G14" s="6"/>
      <c r="H14" s="6"/>
      <c r="I14" s="6"/>
      <c r="J14" s="6"/>
      <c r="K14" s="6"/>
      <c r="L14" s="6"/>
      <c r="M14" s="6"/>
      <c r="N14" s="6"/>
      <c r="O14" s="6">
        <f t="shared" si="0"/>
        <v>0</v>
      </c>
    </row>
    <row r="15" spans="1:17" ht="12" customHeight="1" x14ac:dyDescent="0.2">
      <c r="A15" s="21"/>
      <c r="B15" s="6" t="s">
        <v>27</v>
      </c>
      <c r="C15" s="6"/>
      <c r="D15" s="6"/>
      <c r="E15" s="6"/>
      <c r="F15" s="6"/>
      <c r="G15" s="6"/>
      <c r="H15" s="6"/>
      <c r="I15" s="6"/>
      <c r="J15" s="6"/>
      <c r="K15" s="6"/>
      <c r="L15" s="6"/>
      <c r="M15" s="6"/>
      <c r="N15" s="6"/>
      <c r="O15" s="6">
        <f t="shared" si="0"/>
        <v>0</v>
      </c>
      <c r="Q15" s="19"/>
    </row>
    <row r="16" spans="1:17" ht="12" customHeight="1" x14ac:dyDescent="0.2">
      <c r="A16" s="21"/>
      <c r="B16" s="6" t="s">
        <v>28</v>
      </c>
      <c r="C16" s="6"/>
      <c r="D16" s="6"/>
      <c r="E16" s="6"/>
      <c r="F16" s="6"/>
      <c r="G16" s="6"/>
      <c r="H16" s="6"/>
      <c r="I16" s="6"/>
      <c r="J16" s="6"/>
      <c r="K16" s="6"/>
      <c r="L16" s="6"/>
      <c r="M16" s="6"/>
      <c r="N16" s="6"/>
      <c r="O16" s="6">
        <f t="shared" si="0"/>
        <v>0</v>
      </c>
      <c r="Q16" s="19"/>
    </row>
    <row r="17" spans="1:17" ht="12" customHeight="1" x14ac:dyDescent="0.2">
      <c r="A17" s="22"/>
      <c r="B17" s="6" t="s">
        <v>29</v>
      </c>
      <c r="C17" s="6"/>
      <c r="D17" s="6"/>
      <c r="E17" s="6"/>
      <c r="F17" s="6"/>
      <c r="G17" s="6"/>
      <c r="H17" s="6"/>
      <c r="I17" s="6"/>
      <c r="J17" s="6"/>
      <c r="K17" s="6"/>
      <c r="L17" s="6"/>
      <c r="M17" s="6"/>
      <c r="N17" s="6"/>
      <c r="O17" s="6">
        <f t="shared" si="0"/>
        <v>0</v>
      </c>
      <c r="Q17" s="19"/>
    </row>
    <row r="18" spans="1:17" ht="12" customHeight="1" x14ac:dyDescent="0.2">
      <c r="A18" s="20" t="s">
        <v>30</v>
      </c>
      <c r="B18" s="6" t="s">
        <v>31</v>
      </c>
      <c r="C18" s="6">
        <v>35000</v>
      </c>
      <c r="D18" s="6">
        <v>52500</v>
      </c>
      <c r="E18" s="6">
        <v>70000</v>
      </c>
      <c r="F18" s="6">
        <v>962500</v>
      </c>
      <c r="G18" s="6">
        <v>131250</v>
      </c>
      <c r="H18" s="6">
        <v>157500</v>
      </c>
      <c r="I18" s="6">
        <v>201250</v>
      </c>
      <c r="J18" s="6">
        <v>245000</v>
      </c>
      <c r="K18" s="6">
        <v>288750</v>
      </c>
      <c r="L18" s="6">
        <v>332500</v>
      </c>
      <c r="M18" s="6">
        <v>350000</v>
      </c>
      <c r="N18" s="6">
        <v>393750</v>
      </c>
      <c r="O18" s="6">
        <f t="shared" si="0"/>
        <v>3220000</v>
      </c>
      <c r="Q18" s="19"/>
    </row>
    <row r="19" spans="1:17" ht="12" customHeight="1" x14ac:dyDescent="0.2">
      <c r="A19" s="22"/>
      <c r="B19" s="6"/>
      <c r="C19" s="6"/>
      <c r="D19" s="6"/>
      <c r="E19" s="6"/>
      <c r="F19" s="6"/>
      <c r="G19" s="6"/>
      <c r="H19" s="6"/>
      <c r="I19" s="6"/>
      <c r="J19" s="6"/>
      <c r="K19" s="6"/>
      <c r="L19" s="6"/>
      <c r="M19" s="6"/>
      <c r="N19" s="6"/>
      <c r="O19" s="6">
        <f t="shared" si="0"/>
        <v>0</v>
      </c>
    </row>
    <row r="20" spans="1:17" ht="12" customHeight="1" x14ac:dyDescent="0.2">
      <c r="A20" s="23" t="s">
        <v>32</v>
      </c>
      <c r="B20" s="24"/>
      <c r="C20" s="18">
        <f>SUM(C8:C19)</f>
        <v>512080</v>
      </c>
      <c r="D20" s="18">
        <f t="shared" ref="D20:O20" si="1">SUM(D8:D19)</f>
        <v>719380</v>
      </c>
      <c r="E20" s="18">
        <f t="shared" si="1"/>
        <v>1024160</v>
      </c>
      <c r="F20" s="18">
        <f t="shared" si="1"/>
        <v>2328740</v>
      </c>
      <c r="G20" s="18">
        <f t="shared" si="1"/>
        <v>1936890</v>
      </c>
      <c r="H20" s="18">
        <f t="shared" si="1"/>
        <v>2315420</v>
      </c>
      <c r="I20" s="18">
        <f t="shared" si="1"/>
        <v>2863570</v>
      </c>
      <c r="J20" s="18">
        <f t="shared" si="1"/>
        <v>3546880</v>
      </c>
      <c r="K20" s="18">
        <f t="shared" si="1"/>
        <v>4065950</v>
      </c>
      <c r="L20" s="18">
        <f t="shared" si="1"/>
        <v>4480660</v>
      </c>
      <c r="M20" s="18">
        <f t="shared" si="1"/>
        <v>4859160</v>
      </c>
      <c r="N20" s="18">
        <f t="shared" si="1"/>
        <v>5688230</v>
      </c>
      <c r="O20" s="18">
        <f t="shared" si="1"/>
        <v>34341120</v>
      </c>
      <c r="Q20" s="19"/>
    </row>
    <row r="21" spans="1:17" ht="12" customHeight="1" x14ac:dyDescent="0.2">
      <c r="A21" s="1" t="s">
        <v>77</v>
      </c>
      <c r="O21" s="1" t="s">
        <v>5</v>
      </c>
      <c r="Q21" s="19"/>
    </row>
    <row r="22" spans="1:17" ht="12" customHeight="1" x14ac:dyDescent="0.2">
      <c r="A22" s="25" t="s">
        <v>2</v>
      </c>
      <c r="B22" s="26"/>
      <c r="C22" s="6" t="s">
        <v>45</v>
      </c>
      <c r="D22" s="6" t="s">
        <v>46</v>
      </c>
      <c r="E22" s="6" t="s">
        <v>47</v>
      </c>
      <c r="F22" s="6" t="s">
        <v>48</v>
      </c>
      <c r="G22" s="6" t="s">
        <v>49</v>
      </c>
      <c r="H22" s="6" t="s">
        <v>50</v>
      </c>
      <c r="I22" s="6" t="s">
        <v>51</v>
      </c>
      <c r="J22" s="6" t="s">
        <v>52</v>
      </c>
      <c r="K22" s="6" t="s">
        <v>53</v>
      </c>
      <c r="L22" s="6" t="s">
        <v>54</v>
      </c>
      <c r="M22" s="6" t="s">
        <v>55</v>
      </c>
      <c r="N22" s="6" t="s">
        <v>56</v>
      </c>
      <c r="O22" s="6" t="s">
        <v>3</v>
      </c>
      <c r="Q22" s="19"/>
    </row>
    <row r="23" spans="1:17" ht="12" customHeight="1" x14ac:dyDescent="0.2">
      <c r="A23" s="4" t="s">
        <v>63</v>
      </c>
      <c r="B23" s="6" t="s">
        <v>57</v>
      </c>
      <c r="C23" s="6">
        <v>259000</v>
      </c>
      <c r="D23" s="6">
        <v>259000</v>
      </c>
      <c r="E23" s="6">
        <v>259000</v>
      </c>
      <c r="F23" s="6">
        <v>259000</v>
      </c>
      <c r="G23" s="6">
        <v>259000</v>
      </c>
      <c r="H23" s="6">
        <v>259000</v>
      </c>
      <c r="I23" s="6">
        <v>259000</v>
      </c>
      <c r="J23" s="6">
        <v>259000</v>
      </c>
      <c r="K23" s="6">
        <v>259000</v>
      </c>
      <c r="L23" s="6">
        <v>259000</v>
      </c>
      <c r="M23" s="6">
        <v>259000</v>
      </c>
      <c r="N23" s="6">
        <v>259000</v>
      </c>
      <c r="O23" s="6">
        <f>SUM(C23:N23)</f>
        <v>3108000</v>
      </c>
    </row>
    <row r="24" spans="1:17" ht="12" customHeight="1" x14ac:dyDescent="0.2">
      <c r="A24" s="7"/>
      <c r="B24" s="6" t="s">
        <v>58</v>
      </c>
      <c r="C24" s="6">
        <v>150000</v>
      </c>
      <c r="D24" s="6">
        <v>150000</v>
      </c>
      <c r="E24" s="6">
        <v>150000</v>
      </c>
      <c r="F24" s="6">
        <v>150000</v>
      </c>
      <c r="G24" s="6">
        <v>150000</v>
      </c>
      <c r="H24" s="6">
        <v>150000</v>
      </c>
      <c r="I24" s="6">
        <v>150000</v>
      </c>
      <c r="J24" s="6">
        <v>150000</v>
      </c>
      <c r="K24" s="6">
        <v>150000</v>
      </c>
      <c r="L24" s="6">
        <v>150000</v>
      </c>
      <c r="M24" s="6">
        <v>150000</v>
      </c>
      <c r="N24" s="6">
        <v>150000</v>
      </c>
      <c r="O24" s="6">
        <f t="shared" ref="O24:O28" si="2">SUM(C24:N24)</f>
        <v>1800000</v>
      </c>
    </row>
    <row r="25" spans="1:17" ht="12" customHeight="1" x14ac:dyDescent="0.2">
      <c r="A25" s="7"/>
      <c r="B25" s="6" t="s">
        <v>59</v>
      </c>
      <c r="C25" s="6">
        <v>249600</v>
      </c>
      <c r="D25" s="6">
        <v>249600</v>
      </c>
      <c r="E25" s="6">
        <v>249600</v>
      </c>
      <c r="F25" s="6">
        <v>249600</v>
      </c>
      <c r="G25" s="6">
        <v>249600</v>
      </c>
      <c r="H25" s="6">
        <v>249600</v>
      </c>
      <c r="I25" s="6">
        <v>249600</v>
      </c>
      <c r="J25" s="6">
        <v>249600</v>
      </c>
      <c r="K25" s="6">
        <v>467600</v>
      </c>
      <c r="L25" s="6">
        <v>467600</v>
      </c>
      <c r="M25" s="6">
        <v>467600</v>
      </c>
      <c r="N25" s="6">
        <v>467600</v>
      </c>
      <c r="O25" s="6">
        <f t="shared" si="2"/>
        <v>3867200</v>
      </c>
    </row>
    <row r="26" spans="1:17" ht="12" customHeight="1" x14ac:dyDescent="0.2">
      <c r="A26" s="7"/>
      <c r="B26" s="6" t="s">
        <v>60</v>
      </c>
      <c r="C26" s="6">
        <v>435000</v>
      </c>
      <c r="D26" s="6">
        <v>435000</v>
      </c>
      <c r="E26" s="6">
        <v>435000</v>
      </c>
      <c r="F26" s="6">
        <v>435000</v>
      </c>
      <c r="G26" s="6">
        <v>435000</v>
      </c>
      <c r="H26" s="6">
        <v>652500</v>
      </c>
      <c r="I26" s="6">
        <v>652500</v>
      </c>
      <c r="J26" s="6">
        <v>870000</v>
      </c>
      <c r="K26" s="6">
        <v>1087500</v>
      </c>
      <c r="L26" s="6">
        <v>1377500</v>
      </c>
      <c r="M26" s="6">
        <v>1595000</v>
      </c>
      <c r="N26" s="6">
        <v>1812500</v>
      </c>
      <c r="O26" s="6">
        <f t="shared" si="2"/>
        <v>10222500</v>
      </c>
    </row>
    <row r="27" spans="1:17" ht="12" customHeight="1" x14ac:dyDescent="0.2">
      <c r="A27" s="7"/>
      <c r="B27" s="6" t="s">
        <v>61</v>
      </c>
      <c r="C27" s="6">
        <v>280000</v>
      </c>
      <c r="D27" s="6">
        <v>280000</v>
      </c>
      <c r="E27" s="6">
        <v>280000</v>
      </c>
      <c r="F27" s="6">
        <v>280000</v>
      </c>
      <c r="G27" s="6">
        <v>280000</v>
      </c>
      <c r="H27" s="6">
        <v>280000</v>
      </c>
      <c r="I27" s="6">
        <v>280000</v>
      </c>
      <c r="J27" s="6">
        <v>280000</v>
      </c>
      <c r="K27" s="6">
        <v>280000</v>
      </c>
      <c r="L27" s="6">
        <v>280000</v>
      </c>
      <c r="M27" s="6">
        <v>280000</v>
      </c>
      <c r="N27" s="6">
        <v>280000</v>
      </c>
      <c r="O27" s="6">
        <f t="shared" si="2"/>
        <v>3360000</v>
      </c>
    </row>
    <row r="28" spans="1:17" ht="12" customHeight="1" x14ac:dyDescent="0.2">
      <c r="A28" s="8"/>
      <c r="B28" s="6" t="s">
        <v>62</v>
      </c>
      <c r="C28" s="6"/>
      <c r="D28" s="6"/>
      <c r="E28" s="6"/>
      <c r="F28" s="6">
        <v>650000</v>
      </c>
      <c r="G28" s="6"/>
      <c r="H28" s="6"/>
      <c r="I28" s="6"/>
      <c r="J28" s="6"/>
      <c r="K28" s="6">
        <v>1150000</v>
      </c>
      <c r="L28" s="6"/>
      <c r="M28" s="6"/>
      <c r="N28" s="6"/>
      <c r="O28" s="6">
        <f t="shared" si="2"/>
        <v>1800000</v>
      </c>
    </row>
    <row r="29" spans="1:17" ht="12" customHeight="1" x14ac:dyDescent="0.2">
      <c r="A29" s="15"/>
      <c r="B29" s="16" t="s">
        <v>64</v>
      </c>
      <c r="C29" s="17">
        <f>SUM(C23:C28)</f>
        <v>1373600</v>
      </c>
      <c r="D29" s="17">
        <f t="shared" ref="D29:O29" si="3">SUM(D23:D28)</f>
        <v>1373600</v>
      </c>
      <c r="E29" s="17">
        <f t="shared" si="3"/>
        <v>1373600</v>
      </c>
      <c r="F29" s="17">
        <f t="shared" si="3"/>
        <v>2023600</v>
      </c>
      <c r="G29" s="17">
        <f t="shared" si="3"/>
        <v>1373600</v>
      </c>
      <c r="H29" s="17">
        <f t="shared" si="3"/>
        <v>1591100</v>
      </c>
      <c r="I29" s="17">
        <f t="shared" si="3"/>
        <v>1591100</v>
      </c>
      <c r="J29" s="17">
        <f t="shared" si="3"/>
        <v>1808600</v>
      </c>
      <c r="K29" s="17">
        <f t="shared" si="3"/>
        <v>3394100</v>
      </c>
      <c r="L29" s="17">
        <f t="shared" si="3"/>
        <v>2534100</v>
      </c>
      <c r="M29" s="17">
        <f t="shared" si="3"/>
        <v>2751600</v>
      </c>
      <c r="N29" s="17">
        <f t="shared" si="3"/>
        <v>2969100</v>
      </c>
      <c r="O29" s="17">
        <f t="shared" si="3"/>
        <v>24157700</v>
      </c>
      <c r="Q29" s="19"/>
    </row>
    <row r="30" spans="1:17" ht="12" customHeight="1" x14ac:dyDescent="0.2">
      <c r="A30" s="12"/>
      <c r="B30" s="11" t="s">
        <v>65</v>
      </c>
      <c r="C30" s="11"/>
      <c r="D30" s="11"/>
      <c r="E30" s="11"/>
      <c r="F30" s="11"/>
      <c r="G30" s="11"/>
      <c r="H30" s="11"/>
      <c r="I30" s="11"/>
      <c r="J30" s="11"/>
      <c r="K30" s="11"/>
      <c r="L30" s="11"/>
      <c r="M30" s="11"/>
      <c r="N30" s="11"/>
      <c r="O30" s="11">
        <f>SUM(C30:N30)</f>
        <v>0</v>
      </c>
      <c r="Q30" s="19"/>
    </row>
    <row r="31" spans="1:17" ht="12" customHeight="1" x14ac:dyDescent="0.2">
      <c r="A31" s="13"/>
      <c r="B31" s="11" t="s">
        <v>66</v>
      </c>
      <c r="C31" s="11">
        <v>250000</v>
      </c>
      <c r="D31" s="11">
        <v>250000</v>
      </c>
      <c r="E31" s="11">
        <v>250000</v>
      </c>
      <c r="F31" s="11">
        <v>250000</v>
      </c>
      <c r="G31" s="11">
        <v>250000</v>
      </c>
      <c r="H31" s="11">
        <v>250000</v>
      </c>
      <c r="I31" s="11">
        <v>250000</v>
      </c>
      <c r="J31" s="11">
        <v>250000</v>
      </c>
      <c r="K31" s="11">
        <v>250000</v>
      </c>
      <c r="L31" s="11">
        <v>250000</v>
      </c>
      <c r="M31" s="11">
        <v>250000</v>
      </c>
      <c r="N31" s="11">
        <v>250000</v>
      </c>
      <c r="O31" s="11">
        <f t="shared" ref="O31:O39" si="4">SUM(C31:N31)</f>
        <v>3000000</v>
      </c>
      <c r="Q31" s="19"/>
    </row>
    <row r="32" spans="1:17" ht="12" customHeight="1" x14ac:dyDescent="0.2">
      <c r="A32" s="13"/>
      <c r="B32" s="11" t="s">
        <v>67</v>
      </c>
      <c r="C32" s="11">
        <v>250000</v>
      </c>
      <c r="D32" s="11">
        <v>250000</v>
      </c>
      <c r="E32" s="11">
        <v>250000</v>
      </c>
      <c r="F32" s="11">
        <v>250000</v>
      </c>
      <c r="G32" s="11">
        <v>250000</v>
      </c>
      <c r="H32" s="11">
        <v>250000</v>
      </c>
      <c r="I32" s="11">
        <v>250000</v>
      </c>
      <c r="J32" s="11">
        <v>250000</v>
      </c>
      <c r="K32" s="11">
        <v>250000</v>
      </c>
      <c r="L32" s="11">
        <v>250000</v>
      </c>
      <c r="M32" s="11">
        <v>250000</v>
      </c>
      <c r="N32" s="11">
        <v>250000</v>
      </c>
      <c r="O32" s="11">
        <f t="shared" si="4"/>
        <v>3000000</v>
      </c>
    </row>
    <row r="33" spans="1:15" ht="12" customHeight="1" x14ac:dyDescent="0.2">
      <c r="A33" s="13"/>
      <c r="B33" s="11" t="s">
        <v>68</v>
      </c>
      <c r="C33" s="11"/>
      <c r="D33" s="11"/>
      <c r="E33" s="11"/>
      <c r="F33" s="11"/>
      <c r="G33" s="11"/>
      <c r="H33" s="11"/>
      <c r="I33" s="11"/>
      <c r="J33" s="11"/>
      <c r="K33" s="11"/>
      <c r="L33" s="11"/>
      <c r="M33" s="11"/>
      <c r="N33" s="11"/>
      <c r="O33" s="11">
        <f t="shared" si="4"/>
        <v>0</v>
      </c>
    </row>
    <row r="34" spans="1:15" ht="12" customHeight="1" x14ac:dyDescent="0.2">
      <c r="A34" s="13" t="s">
        <v>75</v>
      </c>
      <c r="B34" s="11" t="s">
        <v>69</v>
      </c>
      <c r="C34" s="11">
        <v>50000</v>
      </c>
      <c r="D34" s="11">
        <v>50000</v>
      </c>
      <c r="E34" s="11">
        <v>50000</v>
      </c>
      <c r="F34" s="11">
        <v>50000</v>
      </c>
      <c r="G34" s="11">
        <v>82500</v>
      </c>
      <c r="H34" s="11">
        <v>100000</v>
      </c>
      <c r="I34" s="11">
        <v>127500</v>
      </c>
      <c r="J34" s="11">
        <v>155000</v>
      </c>
      <c r="K34" s="11">
        <v>182500</v>
      </c>
      <c r="L34" s="11">
        <v>200000</v>
      </c>
      <c r="M34" s="11">
        <v>200000</v>
      </c>
      <c r="N34" s="11">
        <v>220000</v>
      </c>
      <c r="O34" s="11">
        <f t="shared" si="4"/>
        <v>1467500</v>
      </c>
    </row>
    <row r="35" spans="1:15" ht="12" customHeight="1" x14ac:dyDescent="0.2">
      <c r="A35" s="13"/>
      <c r="B35" s="11" t="s">
        <v>70</v>
      </c>
      <c r="C35" s="11">
        <v>70000</v>
      </c>
      <c r="D35" s="11">
        <v>70000</v>
      </c>
      <c r="E35" s="11">
        <v>70000</v>
      </c>
      <c r="F35" s="11">
        <v>70000</v>
      </c>
      <c r="G35" s="11">
        <v>85000</v>
      </c>
      <c r="H35" s="11">
        <v>85000</v>
      </c>
      <c r="I35" s="11">
        <v>100000</v>
      </c>
      <c r="J35" s="11">
        <v>120000</v>
      </c>
      <c r="K35" s="11">
        <v>150000</v>
      </c>
      <c r="L35" s="11">
        <v>180000</v>
      </c>
      <c r="M35" s="11">
        <v>200000</v>
      </c>
      <c r="N35" s="11">
        <v>220000</v>
      </c>
      <c r="O35" s="11">
        <f t="shared" si="4"/>
        <v>1420000</v>
      </c>
    </row>
    <row r="36" spans="1:15" ht="12" customHeight="1" x14ac:dyDescent="0.2">
      <c r="A36" s="13"/>
      <c r="B36" s="11" t="s">
        <v>71</v>
      </c>
      <c r="C36" s="11">
        <v>30000</v>
      </c>
      <c r="D36" s="11">
        <v>30000</v>
      </c>
      <c r="E36" s="11">
        <v>30000</v>
      </c>
      <c r="F36" s="11">
        <v>30000</v>
      </c>
      <c r="G36" s="11">
        <v>30000</v>
      </c>
      <c r="H36" s="11">
        <v>30000</v>
      </c>
      <c r="I36" s="11">
        <v>30000</v>
      </c>
      <c r="J36" s="11">
        <v>30000</v>
      </c>
      <c r="K36" s="11">
        <v>30000</v>
      </c>
      <c r="L36" s="11">
        <v>30000</v>
      </c>
      <c r="M36" s="11">
        <v>30000</v>
      </c>
      <c r="N36" s="11">
        <v>30000</v>
      </c>
      <c r="O36" s="11">
        <f t="shared" si="4"/>
        <v>360000</v>
      </c>
    </row>
    <row r="37" spans="1:15" ht="12" customHeight="1" x14ac:dyDescent="0.2">
      <c r="A37" s="13"/>
      <c r="B37" s="11" t="s">
        <v>72</v>
      </c>
      <c r="C37" s="11">
        <v>100000</v>
      </c>
      <c r="D37" s="11">
        <v>90000</v>
      </c>
      <c r="E37" s="11">
        <v>80000</v>
      </c>
      <c r="F37" s="11">
        <v>80000</v>
      </c>
      <c r="G37" s="11">
        <v>80000</v>
      </c>
      <c r="H37" s="11">
        <v>80000</v>
      </c>
      <c r="I37" s="11">
        <v>80000</v>
      </c>
      <c r="J37" s="11">
        <v>80000</v>
      </c>
      <c r="K37" s="11">
        <v>80000</v>
      </c>
      <c r="L37" s="11">
        <v>80000</v>
      </c>
      <c r="M37" s="11">
        <v>80000</v>
      </c>
      <c r="N37" s="11">
        <v>80000</v>
      </c>
      <c r="O37" s="11">
        <f t="shared" si="4"/>
        <v>990000</v>
      </c>
    </row>
    <row r="38" spans="1:15" ht="12" customHeight="1" x14ac:dyDescent="0.2">
      <c r="A38" s="13"/>
      <c r="B38" s="11" t="s">
        <v>73</v>
      </c>
      <c r="C38" s="11">
        <v>50000</v>
      </c>
      <c r="D38" s="11">
        <v>50000</v>
      </c>
      <c r="E38" s="11">
        <v>50000</v>
      </c>
      <c r="F38" s="11">
        <v>50000</v>
      </c>
      <c r="G38" s="11">
        <v>50000</v>
      </c>
      <c r="H38" s="11">
        <v>50000</v>
      </c>
      <c r="I38" s="11">
        <v>50000</v>
      </c>
      <c r="J38" s="11">
        <v>50000</v>
      </c>
      <c r="K38" s="11">
        <v>50000</v>
      </c>
      <c r="L38" s="11">
        <v>50000</v>
      </c>
      <c r="M38" s="11">
        <v>50000</v>
      </c>
      <c r="N38" s="11">
        <v>50000</v>
      </c>
      <c r="O38" s="11">
        <f t="shared" si="4"/>
        <v>600000</v>
      </c>
    </row>
    <row r="39" spans="1:15" ht="12" customHeight="1" x14ac:dyDescent="0.2">
      <c r="A39" s="13"/>
      <c r="B39" s="12" t="s">
        <v>74</v>
      </c>
      <c r="C39" s="11">
        <v>50000</v>
      </c>
      <c r="D39" s="11">
        <v>50000</v>
      </c>
      <c r="E39" s="11">
        <v>50000</v>
      </c>
      <c r="F39" s="11">
        <v>50000</v>
      </c>
      <c r="G39" s="11">
        <v>50000</v>
      </c>
      <c r="H39" s="11">
        <v>50000</v>
      </c>
      <c r="I39" s="11">
        <v>50000</v>
      </c>
      <c r="J39" s="11">
        <v>50000</v>
      </c>
      <c r="K39" s="11">
        <v>50000</v>
      </c>
      <c r="L39" s="11">
        <v>50000</v>
      </c>
      <c r="M39" s="11">
        <v>50000</v>
      </c>
      <c r="N39" s="11">
        <v>50000</v>
      </c>
      <c r="O39" s="11">
        <f t="shared" si="4"/>
        <v>600000</v>
      </c>
    </row>
    <row r="40" spans="1:15" ht="12" customHeight="1" x14ac:dyDescent="0.2">
      <c r="A40" s="15"/>
      <c r="B40" s="16" t="s">
        <v>64</v>
      </c>
      <c r="C40" s="17">
        <f>SUM(C30:C39)</f>
        <v>850000</v>
      </c>
      <c r="D40" s="17">
        <f t="shared" ref="D40:O40" si="5">SUM(D30:D39)</f>
        <v>840000</v>
      </c>
      <c r="E40" s="17">
        <f t="shared" si="5"/>
        <v>830000</v>
      </c>
      <c r="F40" s="17">
        <f t="shared" si="5"/>
        <v>830000</v>
      </c>
      <c r="G40" s="17">
        <f t="shared" si="5"/>
        <v>877500</v>
      </c>
      <c r="H40" s="17">
        <f t="shared" si="5"/>
        <v>895000</v>
      </c>
      <c r="I40" s="17">
        <f t="shared" si="5"/>
        <v>937500</v>
      </c>
      <c r="J40" s="17">
        <f t="shared" si="5"/>
        <v>985000</v>
      </c>
      <c r="K40" s="17">
        <f t="shared" si="5"/>
        <v>1042500</v>
      </c>
      <c r="L40" s="17">
        <f t="shared" si="5"/>
        <v>1090000</v>
      </c>
      <c r="M40" s="17">
        <f t="shared" si="5"/>
        <v>1110000</v>
      </c>
      <c r="N40" s="17">
        <f t="shared" si="5"/>
        <v>1150000</v>
      </c>
      <c r="O40" s="17">
        <f t="shared" si="5"/>
        <v>11437500</v>
      </c>
    </row>
    <row r="41" spans="1:15" ht="12" customHeight="1" x14ac:dyDescent="0.2">
      <c r="A41" s="15"/>
      <c r="B41" s="16" t="s">
        <v>32</v>
      </c>
      <c r="C41" s="17">
        <f>SUM(C29+C40)</f>
        <v>2223600</v>
      </c>
      <c r="D41" s="17">
        <f t="shared" ref="D41:O41" si="6">SUM(D29+D40)</f>
        <v>2213600</v>
      </c>
      <c r="E41" s="17">
        <f t="shared" si="6"/>
        <v>2203600</v>
      </c>
      <c r="F41" s="17">
        <f t="shared" si="6"/>
        <v>2853600</v>
      </c>
      <c r="G41" s="17">
        <f t="shared" si="6"/>
        <v>2251100</v>
      </c>
      <c r="H41" s="17">
        <f t="shared" si="6"/>
        <v>2486100</v>
      </c>
      <c r="I41" s="17">
        <f t="shared" si="6"/>
        <v>2528600</v>
      </c>
      <c r="J41" s="17">
        <f t="shared" si="6"/>
        <v>2793600</v>
      </c>
      <c r="K41" s="17">
        <f t="shared" si="6"/>
        <v>4436600</v>
      </c>
      <c r="L41" s="17">
        <f t="shared" si="6"/>
        <v>3624100</v>
      </c>
      <c r="M41" s="17">
        <f t="shared" si="6"/>
        <v>3861600</v>
      </c>
      <c r="N41" s="17">
        <f t="shared" si="6"/>
        <v>4119100</v>
      </c>
      <c r="O41" s="17">
        <f t="shared" si="6"/>
        <v>35595200</v>
      </c>
    </row>
    <row r="42" spans="1:15" ht="12" customHeight="1" x14ac:dyDescent="0.2">
      <c r="A42" s="1" t="s">
        <v>78</v>
      </c>
    </row>
    <row r="43" spans="1:15" ht="12" customHeight="1" x14ac:dyDescent="0.2">
      <c r="A43" s="9"/>
      <c r="B43" s="10" t="s">
        <v>79</v>
      </c>
      <c r="C43" s="11">
        <v>0</v>
      </c>
      <c r="D43" s="11">
        <v>0</v>
      </c>
      <c r="E43" s="11">
        <f>C20</f>
        <v>512080</v>
      </c>
      <c r="F43" s="11">
        <f t="shared" ref="F43:N43" si="7">D20</f>
        <v>719380</v>
      </c>
      <c r="G43" s="11">
        <f t="shared" si="7"/>
        <v>1024160</v>
      </c>
      <c r="H43" s="11">
        <f t="shared" si="7"/>
        <v>2328740</v>
      </c>
      <c r="I43" s="11">
        <f t="shared" si="7"/>
        <v>1936890</v>
      </c>
      <c r="J43" s="11">
        <f t="shared" si="7"/>
        <v>2315420</v>
      </c>
      <c r="K43" s="11">
        <f t="shared" si="7"/>
        <v>2863570</v>
      </c>
      <c r="L43" s="11">
        <f t="shared" si="7"/>
        <v>3546880</v>
      </c>
      <c r="M43" s="11">
        <f t="shared" si="7"/>
        <v>4065950</v>
      </c>
      <c r="N43" s="11">
        <f t="shared" si="7"/>
        <v>4480660</v>
      </c>
      <c r="O43" s="11">
        <f>SUM(C43:N43)</f>
        <v>23793730</v>
      </c>
    </row>
    <row r="44" spans="1:15" ht="12" customHeight="1" x14ac:dyDescent="0.2">
      <c r="A44" s="9"/>
      <c r="B44" s="10" t="s">
        <v>80</v>
      </c>
      <c r="C44" s="11">
        <f>C41</f>
        <v>2223600</v>
      </c>
      <c r="D44" s="11">
        <f t="shared" ref="D44:N44" si="8">D41</f>
        <v>2213600</v>
      </c>
      <c r="E44" s="11">
        <f t="shared" si="8"/>
        <v>2203600</v>
      </c>
      <c r="F44" s="11">
        <f t="shared" si="8"/>
        <v>2853600</v>
      </c>
      <c r="G44" s="11">
        <f t="shared" si="8"/>
        <v>2251100</v>
      </c>
      <c r="H44" s="11">
        <f t="shared" si="8"/>
        <v>2486100</v>
      </c>
      <c r="I44" s="11">
        <f t="shared" si="8"/>
        <v>2528600</v>
      </c>
      <c r="J44" s="11">
        <f t="shared" si="8"/>
        <v>2793600</v>
      </c>
      <c r="K44" s="11">
        <f t="shared" si="8"/>
        <v>4436600</v>
      </c>
      <c r="L44" s="11">
        <f t="shared" si="8"/>
        <v>3624100</v>
      </c>
      <c r="M44" s="11">
        <f t="shared" si="8"/>
        <v>3861600</v>
      </c>
      <c r="N44" s="11">
        <f t="shared" si="8"/>
        <v>4119100</v>
      </c>
      <c r="O44" s="11">
        <f t="shared" ref="O44:O45" si="9">SUM(C44:N44)</f>
        <v>35595200</v>
      </c>
    </row>
    <row r="45" spans="1:15" ht="12" customHeight="1" x14ac:dyDescent="0.2">
      <c r="A45" s="9"/>
      <c r="B45" s="10" t="s">
        <v>81</v>
      </c>
      <c r="C45" s="11">
        <f>C43-C44</f>
        <v>-2223600</v>
      </c>
      <c r="D45" s="11">
        <f t="shared" ref="D45:N45" si="10">D43-D44</f>
        <v>-2213600</v>
      </c>
      <c r="E45" s="11">
        <f t="shared" si="10"/>
        <v>-1691520</v>
      </c>
      <c r="F45" s="11">
        <f t="shared" si="10"/>
        <v>-2134220</v>
      </c>
      <c r="G45" s="11">
        <f t="shared" si="10"/>
        <v>-1226940</v>
      </c>
      <c r="H45" s="11">
        <f t="shared" si="10"/>
        <v>-157360</v>
      </c>
      <c r="I45" s="11">
        <f t="shared" si="10"/>
        <v>-591710</v>
      </c>
      <c r="J45" s="11">
        <f t="shared" si="10"/>
        <v>-478180</v>
      </c>
      <c r="K45" s="11">
        <f t="shared" si="10"/>
        <v>-1573030</v>
      </c>
      <c r="L45" s="11">
        <f t="shared" si="10"/>
        <v>-77220</v>
      </c>
      <c r="M45" s="11">
        <f t="shared" si="10"/>
        <v>204350</v>
      </c>
      <c r="N45" s="11">
        <f t="shared" si="10"/>
        <v>361560</v>
      </c>
      <c r="O45" s="11">
        <f t="shared" si="9"/>
        <v>-11801470</v>
      </c>
    </row>
    <row r="46" spans="1:15" ht="12" customHeight="1" x14ac:dyDescent="0.2">
      <c r="A46" s="9"/>
      <c r="B46" s="10" t="s">
        <v>82</v>
      </c>
      <c r="C46" s="11">
        <v>5000000</v>
      </c>
      <c r="D46" s="11">
        <f>C47</f>
        <v>2776400</v>
      </c>
      <c r="E46" s="11">
        <v>562800</v>
      </c>
      <c r="F46" s="11">
        <v>-1128720</v>
      </c>
      <c r="G46" s="11">
        <v>-3262940</v>
      </c>
      <c r="H46" s="11">
        <v>-4489880</v>
      </c>
      <c r="I46" s="11">
        <v>-4647240</v>
      </c>
      <c r="J46" s="11">
        <v>-5238950</v>
      </c>
      <c r="K46" s="11">
        <v>-5717130</v>
      </c>
      <c r="L46" s="11">
        <v>-7290160</v>
      </c>
      <c r="M46" s="11">
        <v>-7367380</v>
      </c>
      <c r="N46" s="11">
        <v>-7163030</v>
      </c>
      <c r="O46" s="11">
        <v>-6801470</v>
      </c>
    </row>
    <row r="47" spans="1:15" ht="12" customHeight="1" x14ac:dyDescent="0.2">
      <c r="A47" s="15"/>
      <c r="B47" s="16" t="s">
        <v>83</v>
      </c>
      <c r="C47" s="17">
        <f>C45+C46</f>
        <v>2776400</v>
      </c>
      <c r="D47" s="17">
        <f t="shared" ref="D47:O47" si="11">D45+D46</f>
        <v>562800</v>
      </c>
      <c r="E47" s="17">
        <f t="shared" si="11"/>
        <v>-1128720</v>
      </c>
      <c r="F47" s="17">
        <f t="shared" si="11"/>
        <v>-3262940</v>
      </c>
      <c r="G47" s="17">
        <f t="shared" si="11"/>
        <v>-4489880</v>
      </c>
      <c r="H47" s="17">
        <f t="shared" si="11"/>
        <v>-4647240</v>
      </c>
      <c r="I47" s="17">
        <f t="shared" si="11"/>
        <v>-5238950</v>
      </c>
      <c r="J47" s="17">
        <f t="shared" si="11"/>
        <v>-5717130</v>
      </c>
      <c r="K47" s="17">
        <f t="shared" si="11"/>
        <v>-7290160</v>
      </c>
      <c r="L47" s="17">
        <f t="shared" si="11"/>
        <v>-7367380</v>
      </c>
      <c r="M47" s="17">
        <f t="shared" si="11"/>
        <v>-7163030</v>
      </c>
      <c r="N47" s="17">
        <f t="shared" si="11"/>
        <v>-6801470</v>
      </c>
      <c r="O47" s="17">
        <f t="shared" si="11"/>
        <v>-18602940</v>
      </c>
    </row>
    <row r="48" spans="1:15" ht="12" customHeight="1" x14ac:dyDescent="0.2">
      <c r="B48" s="1" t="s">
        <v>84</v>
      </c>
    </row>
    <row r="52" spans="1:15" ht="14.4" x14ac:dyDescent="0.2">
      <c r="A52" s="14"/>
      <c r="E52" s="14" t="s">
        <v>94</v>
      </c>
    </row>
    <row r="54" spans="1:15" x14ac:dyDescent="0.2">
      <c r="A54" s="1" t="s">
        <v>95</v>
      </c>
    </row>
    <row r="55" spans="1:15" x14ac:dyDescent="0.2">
      <c r="A55" s="1" t="s">
        <v>97</v>
      </c>
    </row>
    <row r="56" spans="1:15" x14ac:dyDescent="0.2">
      <c r="A56" s="1" t="s">
        <v>76</v>
      </c>
    </row>
    <row r="57" spans="1:15" x14ac:dyDescent="0.2">
      <c r="A57" s="2" t="s">
        <v>4</v>
      </c>
      <c r="B57" s="3"/>
      <c r="C57" s="4" t="s">
        <v>44</v>
      </c>
      <c r="D57" s="4" t="s">
        <v>44</v>
      </c>
      <c r="E57" s="4" t="s">
        <v>44</v>
      </c>
      <c r="F57" s="4" t="s">
        <v>44</v>
      </c>
      <c r="G57" s="4" t="s">
        <v>44</v>
      </c>
      <c r="H57" s="4" t="s">
        <v>44</v>
      </c>
      <c r="I57" s="4" t="s">
        <v>44</v>
      </c>
      <c r="J57" s="4" t="s">
        <v>44</v>
      </c>
      <c r="K57" s="4" t="s">
        <v>44</v>
      </c>
      <c r="L57" s="4" t="s">
        <v>44</v>
      </c>
      <c r="M57" s="4" t="s">
        <v>44</v>
      </c>
      <c r="N57" s="4" t="s">
        <v>44</v>
      </c>
      <c r="O57" s="5" t="s">
        <v>5</v>
      </c>
    </row>
    <row r="58" spans="1:15" x14ac:dyDescent="0.2">
      <c r="A58" s="6" t="s">
        <v>1</v>
      </c>
      <c r="B58" s="6" t="s">
        <v>2</v>
      </c>
      <c r="C58" s="6" t="s">
        <v>7</v>
      </c>
      <c r="D58" s="6" t="s">
        <v>8</v>
      </c>
      <c r="E58" s="6" t="s">
        <v>9</v>
      </c>
      <c r="F58" s="6" t="s">
        <v>10</v>
      </c>
      <c r="G58" s="6" t="s">
        <v>11</v>
      </c>
      <c r="H58" s="6" t="s">
        <v>12</v>
      </c>
      <c r="I58" s="6" t="s">
        <v>13</v>
      </c>
      <c r="J58" s="6" t="s">
        <v>14</v>
      </c>
      <c r="K58" s="6" t="s">
        <v>15</v>
      </c>
      <c r="L58" s="6" t="s">
        <v>16</v>
      </c>
      <c r="M58" s="6" t="s">
        <v>17</v>
      </c>
      <c r="N58" s="6" t="s">
        <v>18</v>
      </c>
      <c r="O58" s="6" t="s">
        <v>3</v>
      </c>
    </row>
    <row r="59" spans="1:15" x14ac:dyDescent="0.2">
      <c r="A59" s="20" t="s">
        <v>6</v>
      </c>
      <c r="B59" s="6" t="s">
        <v>19</v>
      </c>
      <c r="C59" s="6">
        <v>650000</v>
      </c>
      <c r="D59" s="6">
        <v>650000</v>
      </c>
      <c r="E59" s="6">
        <v>650000</v>
      </c>
      <c r="F59" s="6">
        <v>650000</v>
      </c>
      <c r="G59" s="6">
        <v>650000</v>
      </c>
      <c r="H59" s="6">
        <v>650000</v>
      </c>
      <c r="I59" s="6">
        <v>650000</v>
      </c>
      <c r="J59" s="6">
        <v>650000</v>
      </c>
      <c r="K59" s="6">
        <v>650000</v>
      </c>
      <c r="L59" s="6">
        <v>650000</v>
      </c>
      <c r="M59" s="6">
        <v>650000</v>
      </c>
      <c r="N59" s="6">
        <v>650000</v>
      </c>
      <c r="O59" s="6">
        <f>SUM(C59:N59)</f>
        <v>7800000</v>
      </c>
    </row>
    <row r="60" spans="1:15" x14ac:dyDescent="0.2">
      <c r="A60" s="21"/>
      <c r="B60" s="6" t="s">
        <v>20</v>
      </c>
      <c r="C60" s="6">
        <v>3244800</v>
      </c>
      <c r="D60" s="6">
        <v>3244800</v>
      </c>
      <c r="E60" s="6">
        <v>3244800</v>
      </c>
      <c r="F60" s="6">
        <v>3244800</v>
      </c>
      <c r="G60" s="6">
        <v>3244800</v>
      </c>
      <c r="H60" s="6">
        <v>3244800</v>
      </c>
      <c r="I60" s="6">
        <v>3244800</v>
      </c>
      <c r="J60" s="6">
        <v>3244800</v>
      </c>
      <c r="K60" s="6">
        <v>3244800</v>
      </c>
      <c r="L60" s="6">
        <v>3244800</v>
      </c>
      <c r="M60" s="6">
        <v>3244800</v>
      </c>
      <c r="N60" s="6">
        <v>3244800</v>
      </c>
      <c r="O60" s="6">
        <f t="shared" ref="O60:O70" si="12">SUM(C60:N60)</f>
        <v>38937600</v>
      </c>
    </row>
    <row r="61" spans="1:15" x14ac:dyDescent="0.2">
      <c r="A61" s="22"/>
      <c r="B61" s="6" t="s">
        <v>21</v>
      </c>
      <c r="C61" s="6"/>
      <c r="D61" s="6"/>
      <c r="E61" s="6"/>
      <c r="F61" s="6"/>
      <c r="G61" s="6"/>
      <c r="H61" s="6"/>
      <c r="I61" s="6"/>
      <c r="J61" s="6"/>
      <c r="K61" s="6"/>
      <c r="L61" s="6"/>
      <c r="M61" s="6"/>
      <c r="N61" s="6"/>
      <c r="O61" s="6">
        <f t="shared" si="12"/>
        <v>0</v>
      </c>
    </row>
    <row r="62" spans="1:15" x14ac:dyDescent="0.2">
      <c r="A62" s="20" t="s">
        <v>22</v>
      </c>
      <c r="B62" s="6" t="s">
        <v>23</v>
      </c>
      <c r="C62" s="6">
        <v>1399680</v>
      </c>
      <c r="D62" s="6">
        <v>1399680</v>
      </c>
      <c r="E62" s="6">
        <v>1399680</v>
      </c>
      <c r="F62" s="6">
        <v>1399680</v>
      </c>
      <c r="G62" s="6">
        <v>1399680</v>
      </c>
      <c r="H62" s="6">
        <v>1399680</v>
      </c>
      <c r="I62" s="6">
        <v>1399680</v>
      </c>
      <c r="J62" s="6">
        <v>1399680</v>
      </c>
      <c r="K62" s="6">
        <v>1399680</v>
      </c>
      <c r="L62" s="6">
        <v>1399680</v>
      </c>
      <c r="M62" s="6">
        <v>1399680</v>
      </c>
      <c r="N62" s="6">
        <v>1399680</v>
      </c>
      <c r="O62" s="6">
        <f t="shared" si="12"/>
        <v>16796160</v>
      </c>
    </row>
    <row r="63" spans="1:15" x14ac:dyDescent="0.2">
      <c r="A63" s="21"/>
      <c r="B63" s="6" t="s">
        <v>24</v>
      </c>
      <c r="C63" s="6"/>
      <c r="D63" s="6"/>
      <c r="E63" s="6"/>
      <c r="F63" s="6"/>
      <c r="G63" s="6"/>
      <c r="H63" s="6"/>
      <c r="I63" s="6"/>
      <c r="J63" s="6"/>
      <c r="K63" s="6"/>
      <c r="L63" s="6"/>
      <c r="M63" s="6"/>
      <c r="N63" s="6"/>
      <c r="O63" s="6">
        <f t="shared" si="12"/>
        <v>0</v>
      </c>
    </row>
    <row r="64" spans="1:15" x14ac:dyDescent="0.2">
      <c r="A64" s="21"/>
      <c r="B64" s="6" t="s">
        <v>25</v>
      </c>
      <c r="C64" s="6"/>
      <c r="D64" s="6"/>
      <c r="E64" s="6"/>
      <c r="F64" s="6"/>
      <c r="G64" s="6"/>
      <c r="H64" s="6"/>
      <c r="I64" s="6"/>
      <c r="J64" s="6"/>
      <c r="K64" s="6"/>
      <c r="L64" s="6"/>
      <c r="M64" s="6"/>
      <c r="N64" s="6"/>
      <c r="O64" s="6">
        <f t="shared" si="12"/>
        <v>0</v>
      </c>
    </row>
    <row r="65" spans="1:15" x14ac:dyDescent="0.2">
      <c r="A65" s="21"/>
      <c r="B65" s="6" t="s">
        <v>26</v>
      </c>
      <c r="C65" s="6"/>
      <c r="D65" s="6"/>
      <c r="E65" s="6"/>
      <c r="F65" s="6"/>
      <c r="G65" s="6"/>
      <c r="H65" s="6"/>
      <c r="I65" s="6"/>
      <c r="J65" s="6"/>
      <c r="K65" s="6"/>
      <c r="L65" s="6"/>
      <c r="M65" s="6"/>
      <c r="N65" s="6"/>
      <c r="O65" s="6">
        <f t="shared" si="12"/>
        <v>0</v>
      </c>
    </row>
    <row r="66" spans="1:15" x14ac:dyDescent="0.2">
      <c r="A66" s="21"/>
      <c r="B66" s="6" t="s">
        <v>27</v>
      </c>
      <c r="C66" s="6"/>
      <c r="D66" s="6"/>
      <c r="E66" s="6"/>
      <c r="F66" s="6"/>
      <c r="G66" s="6"/>
      <c r="H66" s="6"/>
      <c r="I66" s="6"/>
      <c r="J66" s="6"/>
      <c r="K66" s="6"/>
      <c r="L66" s="6"/>
      <c r="M66" s="6"/>
      <c r="N66" s="6"/>
      <c r="O66" s="6">
        <f t="shared" si="12"/>
        <v>0</v>
      </c>
    </row>
    <row r="67" spans="1:15" x14ac:dyDescent="0.2">
      <c r="A67" s="21"/>
      <c r="B67" s="6" t="s">
        <v>28</v>
      </c>
      <c r="C67" s="6"/>
      <c r="D67" s="6"/>
      <c r="E67" s="6"/>
      <c r="F67" s="6"/>
      <c r="G67" s="6"/>
      <c r="H67" s="6"/>
      <c r="I67" s="6"/>
      <c r="J67" s="6"/>
      <c r="K67" s="6"/>
      <c r="L67" s="6"/>
      <c r="M67" s="6"/>
      <c r="N67" s="6"/>
      <c r="O67" s="6">
        <f t="shared" si="12"/>
        <v>0</v>
      </c>
    </row>
    <row r="68" spans="1:15" x14ac:dyDescent="0.2">
      <c r="A68" s="22"/>
      <c r="B68" s="6" t="s">
        <v>29</v>
      </c>
      <c r="C68" s="6"/>
      <c r="D68" s="6"/>
      <c r="E68" s="6"/>
      <c r="F68" s="6"/>
      <c r="G68" s="6"/>
      <c r="H68" s="6"/>
      <c r="I68" s="6"/>
      <c r="J68" s="6"/>
      <c r="K68" s="6"/>
      <c r="L68" s="6"/>
      <c r="M68" s="6"/>
      <c r="N68" s="6"/>
      <c r="O68" s="6">
        <f t="shared" si="12"/>
        <v>0</v>
      </c>
    </row>
    <row r="69" spans="1:15" x14ac:dyDescent="0.2">
      <c r="A69" s="20" t="s">
        <v>30</v>
      </c>
      <c r="B69" s="6" t="s">
        <v>31</v>
      </c>
      <c r="C69" s="6">
        <v>518400</v>
      </c>
      <c r="D69" s="6">
        <v>518400</v>
      </c>
      <c r="E69" s="6">
        <v>518400</v>
      </c>
      <c r="F69" s="6">
        <v>518400</v>
      </c>
      <c r="G69" s="6">
        <v>518400</v>
      </c>
      <c r="H69" s="6">
        <v>518400</v>
      </c>
      <c r="I69" s="6">
        <v>518400</v>
      </c>
      <c r="J69" s="6">
        <v>518400</v>
      </c>
      <c r="K69" s="6">
        <v>518400</v>
      </c>
      <c r="L69" s="6">
        <v>518400</v>
      </c>
      <c r="M69" s="6">
        <v>518400</v>
      </c>
      <c r="N69" s="6">
        <v>518400</v>
      </c>
      <c r="O69" s="6">
        <f t="shared" si="12"/>
        <v>6220800</v>
      </c>
    </row>
    <row r="70" spans="1:15" x14ac:dyDescent="0.2">
      <c r="A70" s="22"/>
      <c r="B70" s="6"/>
      <c r="C70" s="6"/>
      <c r="D70" s="6"/>
      <c r="E70" s="6"/>
      <c r="F70" s="6"/>
      <c r="G70" s="6"/>
      <c r="H70" s="6"/>
      <c r="I70" s="6"/>
      <c r="J70" s="6"/>
      <c r="K70" s="6"/>
      <c r="L70" s="6"/>
      <c r="M70" s="6"/>
      <c r="N70" s="6"/>
      <c r="O70" s="6">
        <f t="shared" si="12"/>
        <v>0</v>
      </c>
    </row>
    <row r="71" spans="1:15" x14ac:dyDescent="0.2">
      <c r="A71" s="23" t="s">
        <v>32</v>
      </c>
      <c r="B71" s="24"/>
      <c r="C71" s="18">
        <f>SUM(C59:C70)</f>
        <v>5812880</v>
      </c>
      <c r="D71" s="18">
        <f t="shared" ref="D71" si="13">SUM(D59:D70)</f>
        <v>5812880</v>
      </c>
      <c r="E71" s="18">
        <f t="shared" ref="E71" si="14">SUM(E59:E70)</f>
        <v>5812880</v>
      </c>
      <c r="F71" s="18">
        <f t="shared" ref="F71" si="15">SUM(F59:F70)</f>
        <v>5812880</v>
      </c>
      <c r="G71" s="18">
        <f t="shared" ref="G71" si="16">SUM(G59:G70)</f>
        <v>5812880</v>
      </c>
      <c r="H71" s="18">
        <f t="shared" ref="H71" si="17">SUM(H59:H70)</f>
        <v>5812880</v>
      </c>
      <c r="I71" s="18">
        <f t="shared" ref="I71" si="18">SUM(I59:I70)</f>
        <v>5812880</v>
      </c>
      <c r="J71" s="18">
        <f t="shared" ref="J71" si="19">SUM(J59:J70)</f>
        <v>5812880</v>
      </c>
      <c r="K71" s="18">
        <f t="shared" ref="K71" si="20">SUM(K59:K70)</f>
        <v>5812880</v>
      </c>
      <c r="L71" s="18">
        <f t="shared" ref="L71" si="21">SUM(L59:L70)</f>
        <v>5812880</v>
      </c>
      <c r="M71" s="18">
        <f t="shared" ref="M71" si="22">SUM(M59:M70)</f>
        <v>5812880</v>
      </c>
      <c r="N71" s="18">
        <f t="shared" ref="N71" si="23">SUM(N59:N70)</f>
        <v>5812880</v>
      </c>
      <c r="O71" s="18">
        <f t="shared" ref="O71" si="24">SUM(O59:O70)</f>
        <v>69754560</v>
      </c>
    </row>
    <row r="72" spans="1:15" x14ac:dyDescent="0.2">
      <c r="A72" s="1" t="s">
        <v>77</v>
      </c>
      <c r="O72" s="1" t="s">
        <v>5</v>
      </c>
    </row>
    <row r="73" spans="1:15" x14ac:dyDescent="0.2">
      <c r="A73" s="25" t="s">
        <v>2</v>
      </c>
      <c r="B73" s="26"/>
      <c r="C73" s="6" t="s">
        <v>45</v>
      </c>
      <c r="D73" s="6" t="s">
        <v>46</v>
      </c>
      <c r="E73" s="6" t="s">
        <v>47</v>
      </c>
      <c r="F73" s="6" t="s">
        <v>48</v>
      </c>
      <c r="G73" s="6" t="s">
        <v>49</v>
      </c>
      <c r="H73" s="6" t="s">
        <v>50</v>
      </c>
      <c r="I73" s="6" t="s">
        <v>51</v>
      </c>
      <c r="J73" s="6" t="s">
        <v>52</v>
      </c>
      <c r="K73" s="6" t="s">
        <v>53</v>
      </c>
      <c r="L73" s="6" t="s">
        <v>54</v>
      </c>
      <c r="M73" s="6" t="s">
        <v>55</v>
      </c>
      <c r="N73" s="6" t="s">
        <v>56</v>
      </c>
      <c r="O73" s="6" t="s">
        <v>3</v>
      </c>
    </row>
    <row r="74" spans="1:15" x14ac:dyDescent="0.2">
      <c r="A74" s="4" t="s">
        <v>63</v>
      </c>
      <c r="B74" s="6" t="s">
        <v>57</v>
      </c>
      <c r="C74" s="6">
        <v>275000</v>
      </c>
      <c r="D74" s="6">
        <v>275000</v>
      </c>
      <c r="E74" s="6">
        <v>275000</v>
      </c>
      <c r="F74" s="6">
        <v>275000</v>
      </c>
      <c r="G74" s="6">
        <v>275000</v>
      </c>
      <c r="H74" s="6">
        <v>275000</v>
      </c>
      <c r="I74" s="6">
        <v>275000</v>
      </c>
      <c r="J74" s="6">
        <v>275000</v>
      </c>
      <c r="K74" s="6">
        <v>275000</v>
      </c>
      <c r="L74" s="6">
        <v>275000</v>
      </c>
      <c r="M74" s="6">
        <v>275000</v>
      </c>
      <c r="N74" s="6">
        <v>275000</v>
      </c>
      <c r="O74" s="6">
        <f>SUM(C74:N74)</f>
        <v>3300000</v>
      </c>
    </row>
    <row r="75" spans="1:15" x14ac:dyDescent="0.2">
      <c r="A75" s="7"/>
      <c r="B75" s="6" t="s">
        <v>58</v>
      </c>
      <c r="C75" s="6">
        <v>205000</v>
      </c>
      <c r="D75" s="6">
        <v>205000</v>
      </c>
      <c r="E75" s="6">
        <v>205000</v>
      </c>
      <c r="F75" s="6">
        <v>205000</v>
      </c>
      <c r="G75" s="6">
        <v>205000</v>
      </c>
      <c r="H75" s="6">
        <v>205000</v>
      </c>
      <c r="I75" s="6">
        <v>205000</v>
      </c>
      <c r="J75" s="6">
        <v>205000</v>
      </c>
      <c r="K75" s="6">
        <v>205000</v>
      </c>
      <c r="L75" s="6">
        <v>205000</v>
      </c>
      <c r="M75" s="6">
        <v>205000</v>
      </c>
      <c r="N75" s="6">
        <v>205000</v>
      </c>
      <c r="O75" s="6">
        <f t="shared" ref="O75:O79" si="25">SUM(C75:N75)</f>
        <v>2460000</v>
      </c>
    </row>
    <row r="76" spans="1:15" x14ac:dyDescent="0.2">
      <c r="A76" s="7"/>
      <c r="B76" s="6" t="s">
        <v>59</v>
      </c>
      <c r="C76" s="6">
        <v>420000</v>
      </c>
      <c r="D76" s="6">
        <v>420000</v>
      </c>
      <c r="E76" s="6">
        <v>420000</v>
      </c>
      <c r="F76" s="6">
        <v>420000</v>
      </c>
      <c r="G76" s="6">
        <v>420000</v>
      </c>
      <c r="H76" s="6">
        <v>420000</v>
      </c>
      <c r="I76" s="6">
        <v>420000</v>
      </c>
      <c r="J76" s="6">
        <v>420000</v>
      </c>
      <c r="K76" s="6">
        <v>420000</v>
      </c>
      <c r="L76" s="6">
        <v>420000</v>
      </c>
      <c r="M76" s="6">
        <v>420000</v>
      </c>
      <c r="N76" s="6">
        <v>420000</v>
      </c>
      <c r="O76" s="6">
        <f t="shared" si="25"/>
        <v>5040000</v>
      </c>
    </row>
    <row r="77" spans="1:15" x14ac:dyDescent="0.2">
      <c r="A77" s="7"/>
      <c r="B77" s="6" t="s">
        <v>60</v>
      </c>
      <c r="C77" s="6">
        <v>1835000</v>
      </c>
      <c r="D77" s="6">
        <v>1835000</v>
      </c>
      <c r="E77" s="6">
        <v>1835000</v>
      </c>
      <c r="F77" s="6">
        <v>1835000</v>
      </c>
      <c r="G77" s="6">
        <v>1835000</v>
      </c>
      <c r="H77" s="6">
        <v>1835000</v>
      </c>
      <c r="I77" s="6">
        <v>1835000</v>
      </c>
      <c r="J77" s="6">
        <v>1835000</v>
      </c>
      <c r="K77" s="6">
        <v>1835000</v>
      </c>
      <c r="L77" s="6">
        <v>1835000</v>
      </c>
      <c r="M77" s="6">
        <v>1835000</v>
      </c>
      <c r="N77" s="6">
        <v>1835000</v>
      </c>
      <c r="O77" s="6">
        <f t="shared" si="25"/>
        <v>22020000</v>
      </c>
    </row>
    <row r="78" spans="1:15" x14ac:dyDescent="0.2">
      <c r="A78" s="7"/>
      <c r="B78" s="6" t="s">
        <v>61</v>
      </c>
      <c r="C78" s="6">
        <v>300000</v>
      </c>
      <c r="D78" s="6">
        <v>300000</v>
      </c>
      <c r="E78" s="6">
        <v>300000</v>
      </c>
      <c r="F78" s="6">
        <v>300000</v>
      </c>
      <c r="G78" s="6">
        <v>300000</v>
      </c>
      <c r="H78" s="6">
        <v>300000</v>
      </c>
      <c r="I78" s="6">
        <v>300000</v>
      </c>
      <c r="J78" s="6">
        <v>300000</v>
      </c>
      <c r="K78" s="6">
        <v>300000</v>
      </c>
      <c r="L78" s="6">
        <v>300000</v>
      </c>
      <c r="M78" s="6">
        <v>300000</v>
      </c>
      <c r="N78" s="6">
        <v>300000</v>
      </c>
      <c r="O78" s="6">
        <f t="shared" si="25"/>
        <v>3600000</v>
      </c>
    </row>
    <row r="79" spans="1:15" x14ac:dyDescent="0.2">
      <c r="A79" s="8"/>
      <c r="B79" s="6" t="s">
        <v>62</v>
      </c>
      <c r="C79" s="6"/>
      <c r="D79" s="6"/>
      <c r="E79" s="6">
        <v>1150000</v>
      </c>
      <c r="F79" s="6"/>
      <c r="G79" s="6"/>
      <c r="H79" s="6"/>
      <c r="I79" s="6"/>
      <c r="J79" s="6"/>
      <c r="K79" s="6">
        <v>1150000</v>
      </c>
      <c r="L79" s="6"/>
      <c r="M79" s="6"/>
      <c r="N79" s="6"/>
      <c r="O79" s="6">
        <f t="shared" si="25"/>
        <v>2300000</v>
      </c>
    </row>
    <row r="80" spans="1:15" x14ac:dyDescent="0.2">
      <c r="A80" s="15"/>
      <c r="B80" s="16" t="s">
        <v>64</v>
      </c>
      <c r="C80" s="17">
        <f>SUM(C74:C79)</f>
        <v>3035000</v>
      </c>
      <c r="D80" s="17">
        <f t="shared" ref="D80" si="26">SUM(D74:D79)</f>
        <v>3035000</v>
      </c>
      <c r="E80" s="17">
        <f t="shared" ref="E80" si="27">SUM(E74:E79)</f>
        <v>4185000</v>
      </c>
      <c r="F80" s="17">
        <f t="shared" ref="F80" si="28">SUM(F74:F79)</f>
        <v>3035000</v>
      </c>
      <c r="G80" s="17">
        <f t="shared" ref="G80" si="29">SUM(G74:G79)</f>
        <v>3035000</v>
      </c>
      <c r="H80" s="17">
        <f t="shared" ref="H80" si="30">SUM(H74:H79)</f>
        <v>3035000</v>
      </c>
      <c r="I80" s="17">
        <f t="shared" ref="I80" si="31">SUM(I74:I79)</f>
        <v>3035000</v>
      </c>
      <c r="J80" s="17">
        <f t="shared" ref="J80" si="32">SUM(J74:J79)</f>
        <v>3035000</v>
      </c>
      <c r="K80" s="17">
        <f t="shared" ref="K80" si="33">SUM(K74:K79)</f>
        <v>4185000</v>
      </c>
      <c r="L80" s="17">
        <f t="shared" ref="L80" si="34">SUM(L74:L79)</f>
        <v>3035000</v>
      </c>
      <c r="M80" s="17">
        <f t="shared" ref="M80" si="35">SUM(M74:M79)</f>
        <v>3035000</v>
      </c>
      <c r="N80" s="17">
        <f t="shared" ref="N80" si="36">SUM(N74:N79)</f>
        <v>3035000</v>
      </c>
      <c r="O80" s="17">
        <f t="shared" ref="O80" si="37">SUM(O74:O79)</f>
        <v>38720000</v>
      </c>
    </row>
    <row r="81" spans="1:15" x14ac:dyDescent="0.2">
      <c r="A81" s="12"/>
      <c r="B81" s="11" t="s">
        <v>65</v>
      </c>
      <c r="C81" s="11"/>
      <c r="D81" s="11"/>
      <c r="E81" s="11"/>
      <c r="F81" s="11"/>
      <c r="G81" s="11"/>
      <c r="H81" s="11"/>
      <c r="I81" s="11"/>
      <c r="J81" s="11"/>
      <c r="K81" s="11"/>
      <c r="L81" s="11"/>
      <c r="M81" s="11"/>
      <c r="N81" s="11"/>
      <c r="O81" s="11">
        <f>SUM(C81:N81)</f>
        <v>0</v>
      </c>
    </row>
    <row r="82" spans="1:15" x14ac:dyDescent="0.2">
      <c r="A82" s="13"/>
      <c r="B82" s="11" t="s">
        <v>66</v>
      </c>
      <c r="C82" s="11">
        <v>250000</v>
      </c>
      <c r="D82" s="11">
        <v>250000</v>
      </c>
      <c r="E82" s="11">
        <v>250000</v>
      </c>
      <c r="F82" s="11">
        <v>250000</v>
      </c>
      <c r="G82" s="11">
        <v>250000</v>
      </c>
      <c r="H82" s="11">
        <v>250000</v>
      </c>
      <c r="I82" s="11">
        <v>250000</v>
      </c>
      <c r="J82" s="11">
        <v>250000</v>
      </c>
      <c r="K82" s="11">
        <v>250000</v>
      </c>
      <c r="L82" s="11">
        <v>250000</v>
      </c>
      <c r="M82" s="11">
        <v>250000</v>
      </c>
      <c r="N82" s="11">
        <v>250000</v>
      </c>
      <c r="O82" s="11">
        <f t="shared" ref="O82:O90" si="38">SUM(C82:N82)</f>
        <v>3000000</v>
      </c>
    </row>
    <row r="83" spans="1:15" x14ac:dyDescent="0.2">
      <c r="A83" s="13"/>
      <c r="B83" s="11" t="s">
        <v>67</v>
      </c>
      <c r="C83" s="11">
        <v>250000</v>
      </c>
      <c r="D83" s="11">
        <v>250000</v>
      </c>
      <c r="E83" s="11">
        <v>250000</v>
      </c>
      <c r="F83" s="11">
        <v>250000</v>
      </c>
      <c r="G83" s="11">
        <v>250000</v>
      </c>
      <c r="H83" s="11">
        <v>250000</v>
      </c>
      <c r="I83" s="11">
        <v>250000</v>
      </c>
      <c r="J83" s="11">
        <v>250000</v>
      </c>
      <c r="K83" s="11">
        <v>250000</v>
      </c>
      <c r="L83" s="11">
        <v>250000</v>
      </c>
      <c r="M83" s="11">
        <v>250000</v>
      </c>
      <c r="N83" s="11">
        <v>250000</v>
      </c>
      <c r="O83" s="11">
        <f t="shared" si="38"/>
        <v>3000000</v>
      </c>
    </row>
    <row r="84" spans="1:15" x14ac:dyDescent="0.2">
      <c r="A84" s="13"/>
      <c r="B84" s="11" t="s">
        <v>68</v>
      </c>
      <c r="C84" s="11"/>
      <c r="D84" s="11"/>
      <c r="E84" s="11"/>
      <c r="F84" s="11"/>
      <c r="G84" s="11"/>
      <c r="H84" s="11"/>
      <c r="I84" s="11"/>
      <c r="J84" s="11"/>
      <c r="K84" s="11"/>
      <c r="L84" s="11"/>
      <c r="M84" s="11"/>
      <c r="N84" s="11"/>
      <c r="O84" s="11">
        <f t="shared" si="38"/>
        <v>0</v>
      </c>
    </row>
    <row r="85" spans="1:15" x14ac:dyDescent="0.2">
      <c r="A85" s="13" t="s">
        <v>75</v>
      </c>
      <c r="B85" s="11" t="s">
        <v>69</v>
      </c>
      <c r="C85" s="11">
        <v>220000</v>
      </c>
      <c r="D85" s="11">
        <v>220000</v>
      </c>
      <c r="E85" s="11">
        <v>220000</v>
      </c>
      <c r="F85" s="11">
        <v>220000</v>
      </c>
      <c r="G85" s="11">
        <v>220000</v>
      </c>
      <c r="H85" s="11">
        <v>220000</v>
      </c>
      <c r="I85" s="11">
        <v>220000</v>
      </c>
      <c r="J85" s="11">
        <v>220000</v>
      </c>
      <c r="K85" s="11">
        <v>220000</v>
      </c>
      <c r="L85" s="11">
        <v>220000</v>
      </c>
      <c r="M85" s="11">
        <v>220000</v>
      </c>
      <c r="N85" s="11">
        <v>220000</v>
      </c>
      <c r="O85" s="11">
        <f t="shared" si="38"/>
        <v>2640000</v>
      </c>
    </row>
    <row r="86" spans="1:15" x14ac:dyDescent="0.2">
      <c r="A86" s="13"/>
      <c r="B86" s="11" t="s">
        <v>70</v>
      </c>
      <c r="C86" s="11">
        <v>220000</v>
      </c>
      <c r="D86" s="11">
        <v>220000</v>
      </c>
      <c r="E86" s="11">
        <v>220000</v>
      </c>
      <c r="F86" s="11">
        <v>220000</v>
      </c>
      <c r="G86" s="11">
        <v>220000</v>
      </c>
      <c r="H86" s="11">
        <v>220000</v>
      </c>
      <c r="I86" s="11">
        <v>220000</v>
      </c>
      <c r="J86" s="11">
        <v>220000</v>
      </c>
      <c r="K86" s="11">
        <v>220000</v>
      </c>
      <c r="L86" s="11">
        <v>220000</v>
      </c>
      <c r="M86" s="11">
        <v>220000</v>
      </c>
      <c r="N86" s="11">
        <v>220000</v>
      </c>
      <c r="O86" s="11">
        <f t="shared" si="38"/>
        <v>2640000</v>
      </c>
    </row>
    <row r="87" spans="1:15" x14ac:dyDescent="0.2">
      <c r="A87" s="13"/>
      <c r="B87" s="11" t="s">
        <v>71</v>
      </c>
      <c r="C87" s="11">
        <v>30000</v>
      </c>
      <c r="D87" s="11">
        <v>30000</v>
      </c>
      <c r="E87" s="11">
        <v>30000</v>
      </c>
      <c r="F87" s="11">
        <v>30000</v>
      </c>
      <c r="G87" s="11">
        <v>30000</v>
      </c>
      <c r="H87" s="11">
        <v>30000</v>
      </c>
      <c r="I87" s="11">
        <v>30000</v>
      </c>
      <c r="J87" s="11">
        <v>30000</v>
      </c>
      <c r="K87" s="11">
        <v>30000</v>
      </c>
      <c r="L87" s="11">
        <v>30000</v>
      </c>
      <c r="M87" s="11">
        <v>30000</v>
      </c>
      <c r="N87" s="11">
        <v>30000</v>
      </c>
      <c r="O87" s="11">
        <f t="shared" si="38"/>
        <v>360000</v>
      </c>
    </row>
    <row r="88" spans="1:15" x14ac:dyDescent="0.2">
      <c r="A88" s="13"/>
      <c r="B88" s="11" t="s">
        <v>72</v>
      </c>
      <c r="C88" s="11">
        <v>80000</v>
      </c>
      <c r="D88" s="11">
        <v>80000</v>
      </c>
      <c r="E88" s="11">
        <v>80000</v>
      </c>
      <c r="F88" s="11">
        <v>80000</v>
      </c>
      <c r="G88" s="11">
        <v>80000</v>
      </c>
      <c r="H88" s="11">
        <v>80000</v>
      </c>
      <c r="I88" s="11">
        <v>80000</v>
      </c>
      <c r="J88" s="11">
        <v>80000</v>
      </c>
      <c r="K88" s="11">
        <v>80000</v>
      </c>
      <c r="L88" s="11">
        <v>80000</v>
      </c>
      <c r="M88" s="11">
        <v>80000</v>
      </c>
      <c r="N88" s="11">
        <v>80000</v>
      </c>
      <c r="O88" s="11">
        <f t="shared" si="38"/>
        <v>960000</v>
      </c>
    </row>
    <row r="89" spans="1:15" x14ac:dyDescent="0.2">
      <c r="A89" s="13"/>
      <c r="B89" s="11" t="s">
        <v>73</v>
      </c>
      <c r="C89" s="11">
        <v>50000</v>
      </c>
      <c r="D89" s="11">
        <v>50000</v>
      </c>
      <c r="E89" s="11">
        <v>50000</v>
      </c>
      <c r="F89" s="11">
        <v>50000</v>
      </c>
      <c r="G89" s="11">
        <v>50000</v>
      </c>
      <c r="H89" s="11">
        <v>50000</v>
      </c>
      <c r="I89" s="11">
        <v>50000</v>
      </c>
      <c r="J89" s="11">
        <v>50000</v>
      </c>
      <c r="K89" s="11">
        <v>50000</v>
      </c>
      <c r="L89" s="11">
        <v>50000</v>
      </c>
      <c r="M89" s="11">
        <v>50000</v>
      </c>
      <c r="N89" s="11">
        <v>50000</v>
      </c>
      <c r="O89" s="11">
        <f t="shared" si="38"/>
        <v>600000</v>
      </c>
    </row>
    <row r="90" spans="1:15" x14ac:dyDescent="0.2">
      <c r="A90" s="13"/>
      <c r="B90" s="12" t="s">
        <v>74</v>
      </c>
      <c r="C90" s="11">
        <v>50000</v>
      </c>
      <c r="D90" s="11">
        <v>50000</v>
      </c>
      <c r="E90" s="11">
        <v>50000</v>
      </c>
      <c r="F90" s="11">
        <v>50000</v>
      </c>
      <c r="G90" s="11">
        <v>50000</v>
      </c>
      <c r="H90" s="11">
        <v>50000</v>
      </c>
      <c r="I90" s="11">
        <v>50000</v>
      </c>
      <c r="J90" s="11">
        <v>50000</v>
      </c>
      <c r="K90" s="11">
        <v>50000</v>
      </c>
      <c r="L90" s="11">
        <v>50000</v>
      </c>
      <c r="M90" s="11">
        <v>50000</v>
      </c>
      <c r="N90" s="11">
        <v>50000</v>
      </c>
      <c r="O90" s="11">
        <f t="shared" si="38"/>
        <v>600000</v>
      </c>
    </row>
    <row r="91" spans="1:15" x14ac:dyDescent="0.2">
      <c r="A91" s="15"/>
      <c r="B91" s="16" t="s">
        <v>64</v>
      </c>
      <c r="C91" s="17">
        <f>SUM(C81:C90)</f>
        <v>1150000</v>
      </c>
      <c r="D91" s="17">
        <f t="shared" ref="D91" si="39">SUM(D81:D90)</f>
        <v>1150000</v>
      </c>
      <c r="E91" s="17">
        <f t="shared" ref="E91" si="40">SUM(E81:E90)</f>
        <v>1150000</v>
      </c>
      <c r="F91" s="17">
        <f t="shared" ref="F91" si="41">SUM(F81:F90)</f>
        <v>1150000</v>
      </c>
      <c r="G91" s="17">
        <f t="shared" ref="G91" si="42">SUM(G81:G90)</f>
        <v>1150000</v>
      </c>
      <c r="H91" s="17">
        <f t="shared" ref="H91" si="43">SUM(H81:H90)</f>
        <v>1150000</v>
      </c>
      <c r="I91" s="17">
        <f t="shared" ref="I91" si="44">SUM(I81:I90)</f>
        <v>1150000</v>
      </c>
      <c r="J91" s="17">
        <f t="shared" ref="J91" si="45">SUM(J81:J90)</f>
        <v>1150000</v>
      </c>
      <c r="K91" s="17">
        <f t="shared" ref="K91" si="46">SUM(K81:K90)</f>
        <v>1150000</v>
      </c>
      <c r="L91" s="17">
        <f t="shared" ref="L91" si="47">SUM(L81:L90)</f>
        <v>1150000</v>
      </c>
      <c r="M91" s="17">
        <f t="shared" ref="M91" si="48">SUM(M81:M90)</f>
        <v>1150000</v>
      </c>
      <c r="N91" s="17">
        <f t="shared" ref="N91" si="49">SUM(N81:N90)</f>
        <v>1150000</v>
      </c>
      <c r="O91" s="17">
        <f t="shared" ref="O91" si="50">SUM(O81:O90)</f>
        <v>13800000</v>
      </c>
    </row>
    <row r="92" spans="1:15" x14ac:dyDescent="0.2">
      <c r="A92" s="15"/>
      <c r="B92" s="16" t="s">
        <v>32</v>
      </c>
      <c r="C92" s="17">
        <f>SUM(C80+C91)</f>
        <v>4185000</v>
      </c>
      <c r="D92" s="17">
        <f t="shared" ref="D92" si="51">SUM(D80+D91)</f>
        <v>4185000</v>
      </c>
      <c r="E92" s="17">
        <f t="shared" ref="E92" si="52">SUM(E80+E91)</f>
        <v>5335000</v>
      </c>
      <c r="F92" s="17">
        <f t="shared" ref="F92" si="53">SUM(F80+F91)</f>
        <v>4185000</v>
      </c>
      <c r="G92" s="17">
        <f t="shared" ref="G92" si="54">SUM(G80+G91)</f>
        <v>4185000</v>
      </c>
      <c r="H92" s="17">
        <f t="shared" ref="H92" si="55">SUM(H80+H91)</f>
        <v>4185000</v>
      </c>
      <c r="I92" s="17">
        <f t="shared" ref="I92" si="56">SUM(I80+I91)</f>
        <v>4185000</v>
      </c>
      <c r="J92" s="17">
        <f t="shared" ref="J92" si="57">SUM(J80+J91)</f>
        <v>4185000</v>
      </c>
      <c r="K92" s="17">
        <f t="shared" ref="K92" si="58">SUM(K80+K91)</f>
        <v>5335000</v>
      </c>
      <c r="L92" s="17">
        <f t="shared" ref="L92" si="59">SUM(L80+L91)</f>
        <v>4185000</v>
      </c>
      <c r="M92" s="17">
        <f t="shared" ref="M92" si="60">SUM(M80+M91)</f>
        <v>4185000</v>
      </c>
      <c r="N92" s="17">
        <f t="shared" ref="N92" si="61">SUM(N80+N91)</f>
        <v>4185000</v>
      </c>
      <c r="O92" s="17">
        <f t="shared" ref="O92" si="62">SUM(O80+O91)</f>
        <v>52520000</v>
      </c>
    </row>
    <row r="93" spans="1:15" x14ac:dyDescent="0.2">
      <c r="A93" s="1" t="s">
        <v>78</v>
      </c>
    </row>
    <row r="94" spans="1:15" x14ac:dyDescent="0.2">
      <c r="A94" s="9"/>
      <c r="B94" s="10" t="s">
        <v>79</v>
      </c>
      <c r="C94" s="11">
        <v>5812880</v>
      </c>
      <c r="D94" s="11">
        <v>5812880</v>
      </c>
      <c r="E94" s="11">
        <f>C71</f>
        <v>5812880</v>
      </c>
      <c r="F94" s="11">
        <f t="shared" ref="F94" si="63">D71</f>
        <v>5812880</v>
      </c>
      <c r="G94" s="11">
        <f t="shared" ref="G94" si="64">E71</f>
        <v>5812880</v>
      </c>
      <c r="H94" s="11">
        <f t="shared" ref="H94" si="65">F71</f>
        <v>5812880</v>
      </c>
      <c r="I94" s="11">
        <f t="shared" ref="I94" si="66">G71</f>
        <v>5812880</v>
      </c>
      <c r="J94" s="11">
        <f t="shared" ref="J94" si="67">H71</f>
        <v>5812880</v>
      </c>
      <c r="K94" s="11">
        <f t="shared" ref="K94" si="68">I71</f>
        <v>5812880</v>
      </c>
      <c r="L94" s="11">
        <f t="shared" ref="L94" si="69">J71</f>
        <v>5812880</v>
      </c>
      <c r="M94" s="11">
        <f t="shared" ref="M94" si="70">K71</f>
        <v>5812880</v>
      </c>
      <c r="N94" s="11">
        <f t="shared" ref="N94" si="71">L71</f>
        <v>5812880</v>
      </c>
      <c r="O94" s="11">
        <f>SUM(C94:N94)</f>
        <v>69754560</v>
      </c>
    </row>
    <row r="95" spans="1:15" x14ac:dyDescent="0.2">
      <c r="A95" s="9"/>
      <c r="B95" s="10" t="s">
        <v>80</v>
      </c>
      <c r="C95" s="11">
        <f>C92</f>
        <v>4185000</v>
      </c>
      <c r="D95" s="11">
        <f t="shared" ref="D95:N95" si="72">D92</f>
        <v>4185000</v>
      </c>
      <c r="E95" s="11">
        <f t="shared" si="72"/>
        <v>5335000</v>
      </c>
      <c r="F95" s="11">
        <f t="shared" si="72"/>
        <v>4185000</v>
      </c>
      <c r="G95" s="11">
        <f t="shared" si="72"/>
        <v>4185000</v>
      </c>
      <c r="H95" s="11">
        <f t="shared" si="72"/>
        <v>4185000</v>
      </c>
      <c r="I95" s="11">
        <f t="shared" si="72"/>
        <v>4185000</v>
      </c>
      <c r="J95" s="11">
        <f t="shared" si="72"/>
        <v>4185000</v>
      </c>
      <c r="K95" s="11">
        <f t="shared" si="72"/>
        <v>5335000</v>
      </c>
      <c r="L95" s="11">
        <f t="shared" si="72"/>
        <v>4185000</v>
      </c>
      <c r="M95" s="11">
        <f t="shared" si="72"/>
        <v>4185000</v>
      </c>
      <c r="N95" s="11">
        <f t="shared" si="72"/>
        <v>4185000</v>
      </c>
      <c r="O95" s="11">
        <f t="shared" ref="O95:O96" si="73">SUM(C95:N95)</f>
        <v>52520000</v>
      </c>
    </row>
    <row r="96" spans="1:15" x14ac:dyDescent="0.2">
      <c r="A96" s="9"/>
      <c r="B96" s="10" t="s">
        <v>81</v>
      </c>
      <c r="C96" s="11">
        <f>C94-C95</f>
        <v>1627880</v>
      </c>
      <c r="D96" s="11">
        <f t="shared" ref="D96" si="74">D94-D95</f>
        <v>1627880</v>
      </c>
      <c r="E96" s="11">
        <f t="shared" ref="E96" si="75">E94-E95</f>
        <v>477880</v>
      </c>
      <c r="F96" s="11">
        <f t="shared" ref="F96" si="76">F94-F95</f>
        <v>1627880</v>
      </c>
      <c r="G96" s="11">
        <f t="shared" ref="G96" si="77">G94-G95</f>
        <v>1627880</v>
      </c>
      <c r="H96" s="11">
        <f t="shared" ref="H96" si="78">H94-H95</f>
        <v>1627880</v>
      </c>
      <c r="I96" s="11">
        <f t="shared" ref="I96" si="79">I94-I95</f>
        <v>1627880</v>
      </c>
      <c r="J96" s="11">
        <f t="shared" ref="J96" si="80">J94-J95</f>
        <v>1627880</v>
      </c>
      <c r="K96" s="11">
        <f t="shared" ref="K96" si="81">K94-K95</f>
        <v>477880</v>
      </c>
      <c r="L96" s="11">
        <f t="shared" ref="L96" si="82">L94-L95</f>
        <v>1627880</v>
      </c>
      <c r="M96" s="11">
        <f t="shared" ref="M96" si="83">M94-M95</f>
        <v>1627880</v>
      </c>
      <c r="N96" s="11">
        <f t="shared" ref="N96" si="84">N94-N95</f>
        <v>1627880</v>
      </c>
      <c r="O96" s="11">
        <f t="shared" si="73"/>
        <v>17234560</v>
      </c>
    </row>
    <row r="97" spans="1:15" x14ac:dyDescent="0.2">
      <c r="A97" s="9"/>
      <c r="B97" s="10" t="s">
        <v>82</v>
      </c>
      <c r="C97" s="11">
        <v>-6801470</v>
      </c>
      <c r="D97" s="11">
        <f>C98</f>
        <v>-5173590</v>
      </c>
      <c r="E97" s="11">
        <v>-3545710</v>
      </c>
      <c r="F97" s="11">
        <v>-3067830</v>
      </c>
      <c r="G97" s="11">
        <v>-1439950</v>
      </c>
      <c r="H97" s="11">
        <v>187930</v>
      </c>
      <c r="I97" s="11">
        <v>1815810</v>
      </c>
      <c r="J97" s="11">
        <v>3443690</v>
      </c>
      <c r="K97" s="11">
        <v>5071570</v>
      </c>
      <c r="L97" s="11">
        <v>5549450</v>
      </c>
      <c r="M97" s="11">
        <v>7177330</v>
      </c>
      <c r="N97" s="11">
        <v>8805210</v>
      </c>
      <c r="O97" s="11">
        <v>10433090</v>
      </c>
    </row>
    <row r="98" spans="1:15" x14ac:dyDescent="0.2">
      <c r="A98" s="15"/>
      <c r="B98" s="16" t="s">
        <v>83</v>
      </c>
      <c r="C98" s="17">
        <f>C96+C97</f>
        <v>-5173590</v>
      </c>
      <c r="D98" s="17">
        <f t="shared" ref="D98" si="85">D96+D97</f>
        <v>-3545710</v>
      </c>
      <c r="E98" s="17">
        <f t="shared" ref="E98" si="86">E96+E97</f>
        <v>-3067830</v>
      </c>
      <c r="F98" s="17">
        <f t="shared" ref="F98" si="87">F96+F97</f>
        <v>-1439950</v>
      </c>
      <c r="G98" s="17">
        <f t="shared" ref="G98" si="88">G96+G97</f>
        <v>187930</v>
      </c>
      <c r="H98" s="17">
        <f t="shared" ref="H98" si="89">H96+H97</f>
        <v>1815810</v>
      </c>
      <c r="I98" s="17">
        <f t="shared" ref="I98" si="90">I96+I97</f>
        <v>3443690</v>
      </c>
      <c r="J98" s="17">
        <f t="shared" ref="J98" si="91">J96+J97</f>
        <v>5071570</v>
      </c>
      <c r="K98" s="17">
        <f t="shared" ref="K98" si="92">K96+K97</f>
        <v>5549450</v>
      </c>
      <c r="L98" s="17">
        <f t="shared" ref="L98" si="93">L96+L97</f>
        <v>7177330</v>
      </c>
      <c r="M98" s="17">
        <f t="shared" ref="M98" si="94">M96+M97</f>
        <v>8805210</v>
      </c>
      <c r="N98" s="17">
        <f t="shared" ref="N98" si="95">N96+N97</f>
        <v>10433090</v>
      </c>
      <c r="O98" s="17">
        <f t="shared" ref="O98" si="96">O96+O97</f>
        <v>27667650</v>
      </c>
    </row>
    <row r="99" spans="1:15" x14ac:dyDescent="0.2">
      <c r="B99" s="1" t="s">
        <v>84</v>
      </c>
    </row>
  </sheetData>
  <mergeCells count="10">
    <mergeCell ref="A62:A68"/>
    <mergeCell ref="A69:A70"/>
    <mergeCell ref="A71:B71"/>
    <mergeCell ref="A73:B73"/>
    <mergeCell ref="A8:A10"/>
    <mergeCell ref="A11:A17"/>
    <mergeCell ref="A18:A19"/>
    <mergeCell ref="A20:B20"/>
    <mergeCell ref="A22:B22"/>
    <mergeCell ref="A59:A61"/>
  </mergeCells>
  <phoneticPr fontId="2"/>
  <pageMargins left="0.28999999999999998" right="0.24" top="0.36" bottom="0.23" header="0.24" footer="0.2"/>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9"/>
  <sheetViews>
    <sheetView workbookViewId="0">
      <selection activeCell="B27" sqref="B27"/>
    </sheetView>
  </sheetViews>
  <sheetFormatPr defaultColWidth="9" defaultRowHeight="10.8" x14ac:dyDescent="0.2"/>
  <cols>
    <col min="1" max="1" width="9" style="1"/>
    <col min="2" max="2" width="23.6640625" style="1" customWidth="1"/>
    <col min="3" max="14" width="8.6640625" style="1" customWidth="1"/>
    <col min="15" max="15" width="8.77734375" style="1" customWidth="1"/>
    <col min="16" max="16384" width="9" style="1"/>
  </cols>
  <sheetData>
    <row r="1" spans="1:17" ht="14.4" x14ac:dyDescent="0.2">
      <c r="A1" s="14"/>
      <c r="E1" s="14" t="s">
        <v>89</v>
      </c>
    </row>
    <row r="3" spans="1:17" ht="12" customHeight="1" x14ac:dyDescent="0.2">
      <c r="A3" s="1" t="s">
        <v>91</v>
      </c>
    </row>
    <row r="4" spans="1:17" ht="12" customHeight="1" x14ac:dyDescent="0.2">
      <c r="A4" s="1" t="s">
        <v>92</v>
      </c>
    </row>
    <row r="5" spans="1:17" ht="12" customHeight="1" x14ac:dyDescent="0.2">
      <c r="A5" s="1" t="s">
        <v>76</v>
      </c>
    </row>
    <row r="6" spans="1:17" ht="12" customHeight="1" x14ac:dyDescent="0.2">
      <c r="A6" s="2" t="s">
        <v>4</v>
      </c>
      <c r="B6" s="3"/>
      <c r="C6" s="4" t="s">
        <v>88</v>
      </c>
      <c r="D6" s="4" t="s">
        <v>88</v>
      </c>
      <c r="E6" s="4" t="s">
        <v>88</v>
      </c>
      <c r="F6" s="4" t="s">
        <v>88</v>
      </c>
      <c r="G6" s="4" t="s">
        <v>88</v>
      </c>
      <c r="H6" s="4" t="s">
        <v>88</v>
      </c>
      <c r="I6" s="4" t="s">
        <v>88</v>
      </c>
      <c r="J6" s="4" t="s">
        <v>88</v>
      </c>
      <c r="K6" s="4" t="s">
        <v>88</v>
      </c>
      <c r="L6" s="4" t="s">
        <v>88</v>
      </c>
      <c r="M6" s="4" t="s">
        <v>88</v>
      </c>
      <c r="N6" s="4" t="s">
        <v>88</v>
      </c>
      <c r="O6" s="5" t="s">
        <v>5</v>
      </c>
    </row>
    <row r="7" spans="1:17" ht="12" customHeight="1" x14ac:dyDescent="0.2">
      <c r="A7" s="6" t="s">
        <v>1</v>
      </c>
      <c r="B7" s="6" t="s">
        <v>2</v>
      </c>
      <c r="C7" s="6" t="s">
        <v>87</v>
      </c>
      <c r="D7" s="6" t="s">
        <v>86</v>
      </c>
      <c r="E7" s="6" t="s">
        <v>46</v>
      </c>
      <c r="F7" s="6" t="s">
        <v>47</v>
      </c>
      <c r="G7" s="6" t="s">
        <v>48</v>
      </c>
      <c r="H7" s="6" t="s">
        <v>49</v>
      </c>
      <c r="I7" s="6" t="s">
        <v>50</v>
      </c>
      <c r="J7" s="6" t="s">
        <v>51</v>
      </c>
      <c r="K7" s="6" t="s">
        <v>52</v>
      </c>
      <c r="L7" s="6" t="s">
        <v>53</v>
      </c>
      <c r="M7" s="6" t="s">
        <v>54</v>
      </c>
      <c r="N7" s="6" t="s">
        <v>55</v>
      </c>
      <c r="O7" s="6" t="s">
        <v>3</v>
      </c>
    </row>
    <row r="8" spans="1:17" ht="12" customHeight="1" x14ac:dyDescent="0.2">
      <c r="A8" s="20" t="s">
        <v>6</v>
      </c>
      <c r="B8" s="6" t="s">
        <v>19</v>
      </c>
      <c r="C8" s="6"/>
      <c r="D8" s="6"/>
      <c r="E8" s="6"/>
      <c r="F8" s="6"/>
      <c r="G8" s="6"/>
      <c r="H8" s="6"/>
      <c r="I8" s="6"/>
      <c r="J8" s="6"/>
      <c r="K8" s="6"/>
      <c r="L8" s="6"/>
      <c r="M8" s="6"/>
      <c r="N8" s="6"/>
      <c r="O8" s="6">
        <f>SUM(C8:N8)</f>
        <v>0</v>
      </c>
    </row>
    <row r="9" spans="1:17" ht="12" customHeight="1" x14ac:dyDescent="0.2">
      <c r="A9" s="21"/>
      <c r="B9" s="6" t="s">
        <v>20</v>
      </c>
      <c r="C9" s="6"/>
      <c r="D9" s="6"/>
      <c r="E9" s="6"/>
      <c r="F9" s="6"/>
      <c r="G9" s="6"/>
      <c r="H9" s="6"/>
      <c r="I9" s="6"/>
      <c r="J9" s="6"/>
      <c r="K9" s="6"/>
      <c r="L9" s="6"/>
      <c r="M9" s="6"/>
      <c r="N9" s="6"/>
      <c r="O9" s="6">
        <f t="shared" ref="O9:O19" si="0">SUM(C9:N9)</f>
        <v>0</v>
      </c>
    </row>
    <row r="10" spans="1:17" ht="12" customHeight="1" x14ac:dyDescent="0.2">
      <c r="A10" s="22"/>
      <c r="B10" s="6" t="s">
        <v>21</v>
      </c>
      <c r="C10" s="6"/>
      <c r="D10" s="6"/>
      <c r="E10" s="6"/>
      <c r="F10" s="6"/>
      <c r="G10" s="6"/>
      <c r="H10" s="6"/>
      <c r="I10" s="6"/>
      <c r="J10" s="6"/>
      <c r="K10" s="6"/>
      <c r="L10" s="6"/>
      <c r="M10" s="6"/>
      <c r="N10" s="6"/>
      <c r="O10" s="6">
        <f t="shared" si="0"/>
        <v>0</v>
      </c>
    </row>
    <row r="11" spans="1:17" ht="12" customHeight="1" x14ac:dyDescent="0.2">
      <c r="A11" s="20" t="s">
        <v>22</v>
      </c>
      <c r="B11" s="6" t="s">
        <v>23</v>
      </c>
      <c r="C11" s="6"/>
      <c r="D11" s="6"/>
      <c r="E11" s="6"/>
      <c r="F11" s="6"/>
      <c r="G11" s="6"/>
      <c r="H11" s="6"/>
      <c r="I11" s="6"/>
      <c r="J11" s="6"/>
      <c r="K11" s="6"/>
      <c r="L11" s="6"/>
      <c r="M11" s="6"/>
      <c r="N11" s="6"/>
      <c r="O11" s="6">
        <f t="shared" si="0"/>
        <v>0</v>
      </c>
    </row>
    <row r="12" spans="1:17" ht="12" customHeight="1" x14ac:dyDescent="0.2">
      <c r="A12" s="21"/>
      <c r="B12" s="6" t="s">
        <v>24</v>
      </c>
      <c r="C12" s="6"/>
      <c r="D12" s="6"/>
      <c r="E12" s="6"/>
      <c r="F12" s="6"/>
      <c r="G12" s="6"/>
      <c r="H12" s="6"/>
      <c r="I12" s="6"/>
      <c r="J12" s="6"/>
      <c r="K12" s="6"/>
      <c r="L12" s="6"/>
      <c r="M12" s="6"/>
      <c r="N12" s="6"/>
      <c r="O12" s="6">
        <f t="shared" si="0"/>
        <v>0</v>
      </c>
    </row>
    <row r="13" spans="1:17" ht="12" customHeight="1" x14ac:dyDescent="0.2">
      <c r="A13" s="21"/>
      <c r="B13" s="6" t="s">
        <v>25</v>
      </c>
      <c r="C13" s="6"/>
      <c r="D13" s="6"/>
      <c r="E13" s="6"/>
      <c r="F13" s="6"/>
      <c r="G13" s="6"/>
      <c r="H13" s="6"/>
      <c r="I13" s="6"/>
      <c r="J13" s="6"/>
      <c r="K13" s="6"/>
      <c r="L13" s="6"/>
      <c r="M13" s="6"/>
      <c r="N13" s="6"/>
      <c r="O13" s="6">
        <f t="shared" si="0"/>
        <v>0</v>
      </c>
    </row>
    <row r="14" spans="1:17" ht="12" customHeight="1" x14ac:dyDescent="0.2">
      <c r="A14" s="21"/>
      <c r="B14" s="6" t="s">
        <v>26</v>
      </c>
      <c r="C14" s="6"/>
      <c r="D14" s="6"/>
      <c r="E14" s="6"/>
      <c r="F14" s="6"/>
      <c r="G14" s="6"/>
      <c r="H14" s="6"/>
      <c r="I14" s="6"/>
      <c r="J14" s="6"/>
      <c r="K14" s="6"/>
      <c r="L14" s="6"/>
      <c r="M14" s="6"/>
      <c r="N14" s="6"/>
      <c r="O14" s="6">
        <f t="shared" si="0"/>
        <v>0</v>
      </c>
    </row>
    <row r="15" spans="1:17" ht="12" customHeight="1" x14ac:dyDescent="0.2">
      <c r="A15" s="21"/>
      <c r="B15" s="6" t="s">
        <v>27</v>
      </c>
      <c r="C15" s="6"/>
      <c r="D15" s="6"/>
      <c r="E15" s="6"/>
      <c r="F15" s="6"/>
      <c r="G15" s="6"/>
      <c r="H15" s="6"/>
      <c r="I15" s="6"/>
      <c r="J15" s="6"/>
      <c r="K15" s="6"/>
      <c r="L15" s="6"/>
      <c r="M15" s="6"/>
      <c r="N15" s="6"/>
      <c r="O15" s="6">
        <f t="shared" si="0"/>
        <v>0</v>
      </c>
      <c r="Q15" s="19"/>
    </row>
    <row r="16" spans="1:17" ht="12" customHeight="1" x14ac:dyDescent="0.2">
      <c r="A16" s="21"/>
      <c r="B16" s="6" t="s">
        <v>28</v>
      </c>
      <c r="C16" s="6"/>
      <c r="D16" s="6"/>
      <c r="E16" s="6"/>
      <c r="F16" s="6"/>
      <c r="G16" s="6"/>
      <c r="H16" s="6"/>
      <c r="I16" s="6"/>
      <c r="J16" s="6"/>
      <c r="K16" s="6"/>
      <c r="L16" s="6"/>
      <c r="M16" s="6"/>
      <c r="N16" s="6"/>
      <c r="O16" s="6">
        <f t="shared" si="0"/>
        <v>0</v>
      </c>
      <c r="Q16" s="19"/>
    </row>
    <row r="17" spans="1:17" ht="12" customHeight="1" x14ac:dyDescent="0.2">
      <c r="A17" s="22"/>
      <c r="B17" s="6" t="s">
        <v>29</v>
      </c>
      <c r="C17" s="6"/>
      <c r="D17" s="6"/>
      <c r="E17" s="6"/>
      <c r="F17" s="6"/>
      <c r="G17" s="6"/>
      <c r="H17" s="6"/>
      <c r="I17" s="6"/>
      <c r="J17" s="6"/>
      <c r="K17" s="6"/>
      <c r="L17" s="6"/>
      <c r="M17" s="6"/>
      <c r="N17" s="6"/>
      <c r="O17" s="6">
        <f t="shared" si="0"/>
        <v>0</v>
      </c>
      <c r="Q17" s="19"/>
    </row>
    <row r="18" spans="1:17" ht="12" customHeight="1" x14ac:dyDescent="0.2">
      <c r="A18" s="20" t="s">
        <v>30</v>
      </c>
      <c r="B18" s="6" t="s">
        <v>31</v>
      </c>
      <c r="C18" s="6"/>
      <c r="D18" s="6"/>
      <c r="E18" s="6"/>
      <c r="F18" s="6"/>
      <c r="G18" s="6"/>
      <c r="H18" s="6"/>
      <c r="I18" s="6"/>
      <c r="J18" s="6"/>
      <c r="K18" s="6"/>
      <c r="L18" s="6"/>
      <c r="M18" s="6"/>
      <c r="N18" s="6"/>
      <c r="O18" s="6">
        <f t="shared" si="0"/>
        <v>0</v>
      </c>
      <c r="Q18" s="19"/>
    </row>
    <row r="19" spans="1:17" ht="12" customHeight="1" x14ac:dyDescent="0.2">
      <c r="A19" s="22"/>
      <c r="B19" s="6"/>
      <c r="C19" s="6"/>
      <c r="D19" s="6"/>
      <c r="E19" s="6"/>
      <c r="F19" s="6"/>
      <c r="G19" s="6"/>
      <c r="H19" s="6"/>
      <c r="I19" s="6"/>
      <c r="J19" s="6"/>
      <c r="K19" s="6"/>
      <c r="L19" s="6"/>
      <c r="M19" s="6"/>
      <c r="N19" s="6"/>
      <c r="O19" s="6">
        <f t="shared" si="0"/>
        <v>0</v>
      </c>
    </row>
    <row r="20" spans="1:17" ht="12" customHeight="1" x14ac:dyDescent="0.2">
      <c r="A20" s="23" t="s">
        <v>32</v>
      </c>
      <c r="B20" s="24"/>
      <c r="C20" s="18">
        <f>SUM(C8:C19)</f>
        <v>0</v>
      </c>
      <c r="D20" s="18">
        <f t="shared" ref="D20:O20" si="1">SUM(D8:D19)</f>
        <v>0</v>
      </c>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Q20" s="19"/>
    </row>
    <row r="21" spans="1:17" ht="12" customHeight="1" x14ac:dyDescent="0.2">
      <c r="A21" s="1" t="s">
        <v>77</v>
      </c>
      <c r="O21" s="1" t="s">
        <v>5</v>
      </c>
      <c r="Q21" s="19"/>
    </row>
    <row r="22" spans="1:17" ht="12" customHeight="1" x14ac:dyDescent="0.2">
      <c r="A22" s="25" t="s">
        <v>2</v>
      </c>
      <c r="B22" s="26"/>
      <c r="C22" s="6" t="s">
        <v>45</v>
      </c>
      <c r="D22" s="6" t="s">
        <v>46</v>
      </c>
      <c r="E22" s="6" t="s">
        <v>47</v>
      </c>
      <c r="F22" s="6" t="s">
        <v>48</v>
      </c>
      <c r="G22" s="6" t="s">
        <v>49</v>
      </c>
      <c r="H22" s="6" t="s">
        <v>50</v>
      </c>
      <c r="I22" s="6" t="s">
        <v>51</v>
      </c>
      <c r="J22" s="6" t="s">
        <v>52</v>
      </c>
      <c r="K22" s="6" t="s">
        <v>53</v>
      </c>
      <c r="L22" s="6" t="s">
        <v>54</v>
      </c>
      <c r="M22" s="6" t="s">
        <v>55</v>
      </c>
      <c r="N22" s="6" t="s">
        <v>56</v>
      </c>
      <c r="O22" s="6" t="s">
        <v>3</v>
      </c>
      <c r="Q22" s="19"/>
    </row>
    <row r="23" spans="1:17" ht="12" customHeight="1" x14ac:dyDescent="0.2">
      <c r="A23" s="4" t="s">
        <v>63</v>
      </c>
      <c r="B23" s="6" t="s">
        <v>57</v>
      </c>
      <c r="C23" s="6"/>
      <c r="D23" s="6"/>
      <c r="E23" s="6"/>
      <c r="F23" s="6"/>
      <c r="G23" s="6"/>
      <c r="H23" s="6"/>
      <c r="I23" s="6"/>
      <c r="J23" s="6"/>
      <c r="K23" s="6"/>
      <c r="L23" s="6"/>
      <c r="M23" s="6"/>
      <c r="N23" s="6"/>
      <c r="O23" s="6">
        <f>SUM(C23:N23)</f>
        <v>0</v>
      </c>
    </row>
    <row r="24" spans="1:17" ht="12" customHeight="1" x14ac:dyDescent="0.2">
      <c r="A24" s="7"/>
      <c r="B24" s="6" t="s">
        <v>58</v>
      </c>
      <c r="C24" s="6"/>
      <c r="D24" s="6"/>
      <c r="E24" s="6"/>
      <c r="F24" s="6"/>
      <c r="G24" s="6"/>
      <c r="H24" s="6"/>
      <c r="I24" s="6"/>
      <c r="J24" s="6"/>
      <c r="K24" s="6"/>
      <c r="L24" s="6"/>
      <c r="M24" s="6"/>
      <c r="N24" s="6"/>
      <c r="O24" s="6">
        <f t="shared" ref="O24:O28" si="2">SUM(C24:N24)</f>
        <v>0</v>
      </c>
    </row>
    <row r="25" spans="1:17" ht="12" customHeight="1" x14ac:dyDescent="0.2">
      <c r="A25" s="7"/>
      <c r="B25" s="6" t="s">
        <v>59</v>
      </c>
      <c r="C25" s="6"/>
      <c r="D25" s="6"/>
      <c r="E25" s="6"/>
      <c r="F25" s="6"/>
      <c r="G25" s="6"/>
      <c r="H25" s="6"/>
      <c r="I25" s="6"/>
      <c r="J25" s="6"/>
      <c r="K25" s="6"/>
      <c r="L25" s="6"/>
      <c r="M25" s="6"/>
      <c r="N25" s="6"/>
      <c r="O25" s="6">
        <f t="shared" si="2"/>
        <v>0</v>
      </c>
    </row>
    <row r="26" spans="1:17" ht="12" customHeight="1" x14ac:dyDescent="0.2">
      <c r="A26" s="7"/>
      <c r="B26" s="6" t="s">
        <v>60</v>
      </c>
      <c r="C26" s="6"/>
      <c r="D26" s="6"/>
      <c r="E26" s="6"/>
      <c r="F26" s="6"/>
      <c r="G26" s="6"/>
      <c r="H26" s="6"/>
      <c r="I26" s="6"/>
      <c r="J26" s="6"/>
      <c r="K26" s="6"/>
      <c r="L26" s="6"/>
      <c r="M26" s="6"/>
      <c r="N26" s="6"/>
      <c r="O26" s="6">
        <f t="shared" si="2"/>
        <v>0</v>
      </c>
    </row>
    <row r="27" spans="1:17" ht="12" customHeight="1" x14ac:dyDescent="0.2">
      <c r="A27" s="7"/>
      <c r="B27" s="6" t="s">
        <v>61</v>
      </c>
      <c r="C27" s="6"/>
      <c r="D27" s="6"/>
      <c r="E27" s="6"/>
      <c r="F27" s="6"/>
      <c r="G27" s="6"/>
      <c r="H27" s="6"/>
      <c r="I27" s="6"/>
      <c r="J27" s="6"/>
      <c r="K27" s="6"/>
      <c r="L27" s="6"/>
      <c r="M27" s="6"/>
      <c r="N27" s="6"/>
      <c r="O27" s="6">
        <f t="shared" si="2"/>
        <v>0</v>
      </c>
    </row>
    <row r="28" spans="1:17" ht="12" customHeight="1" x14ac:dyDescent="0.2">
      <c r="A28" s="8"/>
      <c r="B28" s="6" t="s">
        <v>62</v>
      </c>
      <c r="C28" s="6"/>
      <c r="D28" s="6"/>
      <c r="E28" s="6"/>
      <c r="F28" s="6"/>
      <c r="G28" s="6"/>
      <c r="H28" s="6"/>
      <c r="I28" s="6"/>
      <c r="J28" s="6"/>
      <c r="K28" s="6"/>
      <c r="L28" s="6"/>
      <c r="M28" s="6"/>
      <c r="N28" s="6"/>
      <c r="O28" s="6">
        <f t="shared" si="2"/>
        <v>0</v>
      </c>
    </row>
    <row r="29" spans="1:17" ht="12" customHeight="1" x14ac:dyDescent="0.2">
      <c r="A29" s="15"/>
      <c r="B29" s="16" t="s">
        <v>64</v>
      </c>
      <c r="C29" s="17">
        <f>SUM(C23:C28)</f>
        <v>0</v>
      </c>
      <c r="D29" s="17">
        <f t="shared" ref="D29:O29" si="3">SUM(D23:D28)</f>
        <v>0</v>
      </c>
      <c r="E29" s="17">
        <f t="shared" si="3"/>
        <v>0</v>
      </c>
      <c r="F29" s="17">
        <f t="shared" si="3"/>
        <v>0</v>
      </c>
      <c r="G29" s="17">
        <f t="shared" si="3"/>
        <v>0</v>
      </c>
      <c r="H29" s="17">
        <f t="shared" si="3"/>
        <v>0</v>
      </c>
      <c r="I29" s="17">
        <f t="shared" si="3"/>
        <v>0</v>
      </c>
      <c r="J29" s="17">
        <f t="shared" si="3"/>
        <v>0</v>
      </c>
      <c r="K29" s="17">
        <f t="shared" si="3"/>
        <v>0</v>
      </c>
      <c r="L29" s="17">
        <f t="shared" si="3"/>
        <v>0</v>
      </c>
      <c r="M29" s="17">
        <f t="shared" si="3"/>
        <v>0</v>
      </c>
      <c r="N29" s="17">
        <f t="shared" si="3"/>
        <v>0</v>
      </c>
      <c r="O29" s="17">
        <f t="shared" si="3"/>
        <v>0</v>
      </c>
      <c r="Q29" s="19"/>
    </row>
    <row r="30" spans="1:17" ht="12" customHeight="1" x14ac:dyDescent="0.2">
      <c r="A30" s="12"/>
      <c r="B30" s="11" t="s">
        <v>65</v>
      </c>
      <c r="C30" s="11"/>
      <c r="D30" s="11"/>
      <c r="E30" s="11"/>
      <c r="F30" s="11"/>
      <c r="G30" s="11"/>
      <c r="H30" s="11"/>
      <c r="I30" s="11"/>
      <c r="J30" s="11"/>
      <c r="K30" s="11"/>
      <c r="L30" s="11"/>
      <c r="M30" s="11"/>
      <c r="N30" s="11"/>
      <c r="O30" s="11">
        <f>SUM(C30:N30)</f>
        <v>0</v>
      </c>
      <c r="Q30" s="19"/>
    </row>
    <row r="31" spans="1:17" ht="12" customHeight="1" x14ac:dyDescent="0.2">
      <c r="A31" s="13"/>
      <c r="B31" s="11" t="s">
        <v>66</v>
      </c>
      <c r="C31" s="11"/>
      <c r="D31" s="11"/>
      <c r="E31" s="11"/>
      <c r="F31" s="11"/>
      <c r="G31" s="11"/>
      <c r="H31" s="11"/>
      <c r="I31" s="11"/>
      <c r="J31" s="11"/>
      <c r="K31" s="11"/>
      <c r="L31" s="11"/>
      <c r="M31" s="11"/>
      <c r="N31" s="11"/>
      <c r="O31" s="11">
        <f t="shared" ref="O31:O39" si="4">SUM(C31:N31)</f>
        <v>0</v>
      </c>
      <c r="Q31" s="19"/>
    </row>
    <row r="32" spans="1:17" ht="12" customHeight="1" x14ac:dyDescent="0.2">
      <c r="A32" s="13"/>
      <c r="B32" s="11" t="s">
        <v>67</v>
      </c>
      <c r="C32" s="11"/>
      <c r="D32" s="11"/>
      <c r="E32" s="11"/>
      <c r="F32" s="11"/>
      <c r="G32" s="11"/>
      <c r="H32" s="11"/>
      <c r="I32" s="11"/>
      <c r="J32" s="11"/>
      <c r="K32" s="11"/>
      <c r="L32" s="11"/>
      <c r="M32" s="11"/>
      <c r="N32" s="11"/>
      <c r="O32" s="11">
        <f t="shared" si="4"/>
        <v>0</v>
      </c>
    </row>
    <row r="33" spans="1:15" ht="12" customHeight="1" x14ac:dyDescent="0.2">
      <c r="A33" s="13"/>
      <c r="B33" s="11" t="s">
        <v>68</v>
      </c>
      <c r="C33" s="11"/>
      <c r="D33" s="11"/>
      <c r="E33" s="11"/>
      <c r="F33" s="11"/>
      <c r="G33" s="11"/>
      <c r="H33" s="11"/>
      <c r="I33" s="11"/>
      <c r="J33" s="11"/>
      <c r="K33" s="11"/>
      <c r="L33" s="11"/>
      <c r="M33" s="11"/>
      <c r="N33" s="11"/>
      <c r="O33" s="11">
        <f t="shared" si="4"/>
        <v>0</v>
      </c>
    </row>
    <row r="34" spans="1:15" ht="12" customHeight="1" x14ac:dyDescent="0.2">
      <c r="A34" s="13" t="s">
        <v>75</v>
      </c>
      <c r="B34" s="11" t="s">
        <v>69</v>
      </c>
      <c r="C34" s="11"/>
      <c r="D34" s="11"/>
      <c r="E34" s="11"/>
      <c r="F34" s="11"/>
      <c r="G34" s="11"/>
      <c r="H34" s="11"/>
      <c r="I34" s="11"/>
      <c r="J34" s="11"/>
      <c r="K34" s="11"/>
      <c r="L34" s="11"/>
      <c r="M34" s="11"/>
      <c r="N34" s="11"/>
      <c r="O34" s="11">
        <f t="shared" si="4"/>
        <v>0</v>
      </c>
    </row>
    <row r="35" spans="1:15" ht="12" customHeight="1" x14ac:dyDescent="0.2">
      <c r="A35" s="13"/>
      <c r="B35" s="11" t="s">
        <v>70</v>
      </c>
      <c r="C35" s="11"/>
      <c r="D35" s="11"/>
      <c r="E35" s="11"/>
      <c r="F35" s="11"/>
      <c r="G35" s="11"/>
      <c r="H35" s="11"/>
      <c r="I35" s="11"/>
      <c r="J35" s="11"/>
      <c r="K35" s="11"/>
      <c r="L35" s="11"/>
      <c r="M35" s="11"/>
      <c r="N35" s="11"/>
      <c r="O35" s="11">
        <f t="shared" si="4"/>
        <v>0</v>
      </c>
    </row>
    <row r="36" spans="1:15" ht="12" customHeight="1" x14ac:dyDescent="0.2">
      <c r="A36" s="13"/>
      <c r="B36" s="11" t="s">
        <v>71</v>
      </c>
      <c r="C36" s="11"/>
      <c r="D36" s="11"/>
      <c r="E36" s="11"/>
      <c r="F36" s="11"/>
      <c r="G36" s="11"/>
      <c r="H36" s="11"/>
      <c r="I36" s="11"/>
      <c r="J36" s="11"/>
      <c r="K36" s="11"/>
      <c r="L36" s="11"/>
      <c r="M36" s="11"/>
      <c r="N36" s="11"/>
      <c r="O36" s="11">
        <f t="shared" si="4"/>
        <v>0</v>
      </c>
    </row>
    <row r="37" spans="1:15" ht="12" customHeight="1" x14ac:dyDescent="0.2">
      <c r="A37" s="13"/>
      <c r="B37" s="11" t="s">
        <v>72</v>
      </c>
      <c r="C37" s="11"/>
      <c r="D37" s="11"/>
      <c r="E37" s="11"/>
      <c r="F37" s="11"/>
      <c r="G37" s="11"/>
      <c r="H37" s="11"/>
      <c r="I37" s="11"/>
      <c r="J37" s="11"/>
      <c r="K37" s="11"/>
      <c r="L37" s="11"/>
      <c r="M37" s="11"/>
      <c r="N37" s="11"/>
      <c r="O37" s="11">
        <f t="shared" si="4"/>
        <v>0</v>
      </c>
    </row>
    <row r="38" spans="1:15" ht="12" customHeight="1" x14ac:dyDescent="0.2">
      <c r="A38" s="13"/>
      <c r="B38" s="11" t="s">
        <v>73</v>
      </c>
      <c r="C38" s="11"/>
      <c r="D38" s="11"/>
      <c r="E38" s="11"/>
      <c r="F38" s="11"/>
      <c r="G38" s="11"/>
      <c r="H38" s="11"/>
      <c r="I38" s="11"/>
      <c r="J38" s="11"/>
      <c r="K38" s="11"/>
      <c r="L38" s="11"/>
      <c r="M38" s="11"/>
      <c r="N38" s="11"/>
      <c r="O38" s="11">
        <f t="shared" si="4"/>
        <v>0</v>
      </c>
    </row>
    <row r="39" spans="1:15" ht="12" customHeight="1" x14ac:dyDescent="0.2">
      <c r="A39" s="13"/>
      <c r="B39" s="12" t="s">
        <v>74</v>
      </c>
      <c r="C39" s="11"/>
      <c r="D39" s="11"/>
      <c r="E39" s="11"/>
      <c r="F39" s="11"/>
      <c r="G39" s="11"/>
      <c r="H39" s="11"/>
      <c r="I39" s="11"/>
      <c r="J39" s="11"/>
      <c r="K39" s="11"/>
      <c r="L39" s="11"/>
      <c r="M39" s="11"/>
      <c r="N39" s="11"/>
      <c r="O39" s="11">
        <f t="shared" si="4"/>
        <v>0</v>
      </c>
    </row>
    <row r="40" spans="1:15" ht="12" customHeight="1" x14ac:dyDescent="0.2">
      <c r="A40" s="15"/>
      <c r="B40" s="16" t="s">
        <v>64</v>
      </c>
      <c r="C40" s="17">
        <f>SUM(C30:C39)</f>
        <v>0</v>
      </c>
      <c r="D40" s="17">
        <f t="shared" ref="D40:O40" si="5">SUM(D30:D39)</f>
        <v>0</v>
      </c>
      <c r="E40" s="17">
        <f t="shared" si="5"/>
        <v>0</v>
      </c>
      <c r="F40" s="17">
        <f t="shared" si="5"/>
        <v>0</v>
      </c>
      <c r="G40" s="17">
        <f t="shared" si="5"/>
        <v>0</v>
      </c>
      <c r="H40" s="17">
        <f t="shared" si="5"/>
        <v>0</v>
      </c>
      <c r="I40" s="17">
        <f t="shared" si="5"/>
        <v>0</v>
      </c>
      <c r="J40" s="17">
        <f t="shared" si="5"/>
        <v>0</v>
      </c>
      <c r="K40" s="17">
        <f t="shared" si="5"/>
        <v>0</v>
      </c>
      <c r="L40" s="17">
        <f t="shared" si="5"/>
        <v>0</v>
      </c>
      <c r="M40" s="17">
        <f t="shared" si="5"/>
        <v>0</v>
      </c>
      <c r="N40" s="17">
        <f t="shared" si="5"/>
        <v>0</v>
      </c>
      <c r="O40" s="17">
        <f t="shared" si="5"/>
        <v>0</v>
      </c>
    </row>
    <row r="41" spans="1:15" ht="12" customHeight="1" x14ac:dyDescent="0.2">
      <c r="A41" s="15"/>
      <c r="B41" s="16" t="s">
        <v>32</v>
      </c>
      <c r="C41" s="17">
        <f>SUM(C29+C40)</f>
        <v>0</v>
      </c>
      <c r="D41" s="17">
        <f t="shared" ref="D41:O41" si="6">SUM(D29+D40)</f>
        <v>0</v>
      </c>
      <c r="E41" s="17">
        <f t="shared" si="6"/>
        <v>0</v>
      </c>
      <c r="F41" s="17">
        <f t="shared" si="6"/>
        <v>0</v>
      </c>
      <c r="G41" s="17">
        <f t="shared" si="6"/>
        <v>0</v>
      </c>
      <c r="H41" s="17">
        <f t="shared" si="6"/>
        <v>0</v>
      </c>
      <c r="I41" s="17">
        <f t="shared" si="6"/>
        <v>0</v>
      </c>
      <c r="J41" s="17">
        <f t="shared" si="6"/>
        <v>0</v>
      </c>
      <c r="K41" s="17">
        <f t="shared" si="6"/>
        <v>0</v>
      </c>
      <c r="L41" s="17">
        <f t="shared" si="6"/>
        <v>0</v>
      </c>
      <c r="M41" s="17">
        <f t="shared" si="6"/>
        <v>0</v>
      </c>
      <c r="N41" s="17">
        <f t="shared" si="6"/>
        <v>0</v>
      </c>
      <c r="O41" s="17">
        <f t="shared" si="6"/>
        <v>0</v>
      </c>
    </row>
    <row r="42" spans="1:15" ht="12" customHeight="1" x14ac:dyDescent="0.2">
      <c r="A42" s="1" t="s">
        <v>78</v>
      </c>
    </row>
    <row r="43" spans="1:15" ht="12" customHeight="1" x14ac:dyDescent="0.2">
      <c r="A43" s="9"/>
      <c r="B43" s="10" t="s">
        <v>79</v>
      </c>
      <c r="C43" s="11">
        <v>0</v>
      </c>
      <c r="D43" s="11">
        <v>0</v>
      </c>
      <c r="E43" s="11">
        <f>C20</f>
        <v>0</v>
      </c>
      <c r="F43" s="11">
        <f t="shared" ref="F43:N43" si="7">D20</f>
        <v>0</v>
      </c>
      <c r="G43" s="11">
        <f t="shared" si="7"/>
        <v>0</v>
      </c>
      <c r="H43" s="11">
        <f t="shared" si="7"/>
        <v>0</v>
      </c>
      <c r="I43" s="11">
        <f t="shared" si="7"/>
        <v>0</v>
      </c>
      <c r="J43" s="11">
        <f t="shared" si="7"/>
        <v>0</v>
      </c>
      <c r="K43" s="11">
        <f t="shared" si="7"/>
        <v>0</v>
      </c>
      <c r="L43" s="11">
        <f t="shared" si="7"/>
        <v>0</v>
      </c>
      <c r="M43" s="11">
        <f t="shared" si="7"/>
        <v>0</v>
      </c>
      <c r="N43" s="11">
        <f t="shared" si="7"/>
        <v>0</v>
      </c>
      <c r="O43" s="11">
        <f>SUM(C43:N43)</f>
        <v>0</v>
      </c>
    </row>
    <row r="44" spans="1:15" ht="12" customHeight="1" x14ac:dyDescent="0.2">
      <c r="A44" s="9"/>
      <c r="B44" s="10" t="s">
        <v>80</v>
      </c>
      <c r="C44" s="11">
        <f>C41</f>
        <v>0</v>
      </c>
      <c r="D44" s="11">
        <f t="shared" ref="D44:N44" si="8">D41</f>
        <v>0</v>
      </c>
      <c r="E44" s="11">
        <f t="shared" si="8"/>
        <v>0</v>
      </c>
      <c r="F44" s="11">
        <f t="shared" si="8"/>
        <v>0</v>
      </c>
      <c r="G44" s="11">
        <f t="shared" si="8"/>
        <v>0</v>
      </c>
      <c r="H44" s="11">
        <f t="shared" si="8"/>
        <v>0</v>
      </c>
      <c r="I44" s="11">
        <f t="shared" si="8"/>
        <v>0</v>
      </c>
      <c r="J44" s="11">
        <f t="shared" si="8"/>
        <v>0</v>
      </c>
      <c r="K44" s="11">
        <f t="shared" si="8"/>
        <v>0</v>
      </c>
      <c r="L44" s="11">
        <f t="shared" si="8"/>
        <v>0</v>
      </c>
      <c r="M44" s="11">
        <f t="shared" si="8"/>
        <v>0</v>
      </c>
      <c r="N44" s="11">
        <f t="shared" si="8"/>
        <v>0</v>
      </c>
      <c r="O44" s="11">
        <f t="shared" ref="O44:O45" si="9">SUM(C44:N44)</f>
        <v>0</v>
      </c>
    </row>
    <row r="45" spans="1:15" ht="12" customHeight="1" x14ac:dyDescent="0.2">
      <c r="A45" s="9"/>
      <c r="B45" s="10" t="s">
        <v>81</v>
      </c>
      <c r="C45" s="11">
        <f>C43-C44</f>
        <v>0</v>
      </c>
      <c r="D45" s="11">
        <f t="shared" ref="D45:N45" si="10">D43-D44</f>
        <v>0</v>
      </c>
      <c r="E45" s="11">
        <f t="shared" si="10"/>
        <v>0</v>
      </c>
      <c r="F45" s="11">
        <f t="shared" si="10"/>
        <v>0</v>
      </c>
      <c r="G45" s="11">
        <f t="shared" si="10"/>
        <v>0</v>
      </c>
      <c r="H45" s="11">
        <f t="shared" si="10"/>
        <v>0</v>
      </c>
      <c r="I45" s="11">
        <f t="shared" si="10"/>
        <v>0</v>
      </c>
      <c r="J45" s="11">
        <f t="shared" si="10"/>
        <v>0</v>
      </c>
      <c r="K45" s="11">
        <f t="shared" si="10"/>
        <v>0</v>
      </c>
      <c r="L45" s="11">
        <f t="shared" si="10"/>
        <v>0</v>
      </c>
      <c r="M45" s="11">
        <f t="shared" si="10"/>
        <v>0</v>
      </c>
      <c r="N45" s="11">
        <f t="shared" si="10"/>
        <v>0</v>
      </c>
      <c r="O45" s="11">
        <f t="shared" si="9"/>
        <v>0</v>
      </c>
    </row>
    <row r="46" spans="1:15" ht="12" customHeight="1" x14ac:dyDescent="0.2">
      <c r="A46" s="9"/>
      <c r="B46" s="10" t="s">
        <v>82</v>
      </c>
      <c r="C46" s="11"/>
      <c r="D46" s="11"/>
      <c r="E46" s="11"/>
      <c r="F46" s="11"/>
      <c r="G46" s="11"/>
      <c r="H46" s="11"/>
      <c r="I46" s="11"/>
      <c r="J46" s="11"/>
      <c r="K46" s="11"/>
      <c r="L46" s="11"/>
      <c r="M46" s="11"/>
      <c r="N46" s="11"/>
      <c r="O46" s="11"/>
    </row>
    <row r="47" spans="1:15" ht="12" customHeight="1" x14ac:dyDescent="0.2">
      <c r="A47" s="15"/>
      <c r="B47" s="16" t="s">
        <v>83</v>
      </c>
      <c r="C47" s="17">
        <f>C45+C46</f>
        <v>0</v>
      </c>
      <c r="D47" s="17">
        <f t="shared" ref="D47:O47" si="11">D45+D46</f>
        <v>0</v>
      </c>
      <c r="E47" s="17">
        <f t="shared" si="11"/>
        <v>0</v>
      </c>
      <c r="F47" s="17">
        <f t="shared" si="11"/>
        <v>0</v>
      </c>
      <c r="G47" s="17">
        <f t="shared" si="11"/>
        <v>0</v>
      </c>
      <c r="H47" s="17">
        <f t="shared" si="11"/>
        <v>0</v>
      </c>
      <c r="I47" s="17">
        <f t="shared" si="11"/>
        <v>0</v>
      </c>
      <c r="J47" s="17">
        <f t="shared" si="11"/>
        <v>0</v>
      </c>
      <c r="K47" s="17">
        <f t="shared" si="11"/>
        <v>0</v>
      </c>
      <c r="L47" s="17">
        <f t="shared" si="11"/>
        <v>0</v>
      </c>
      <c r="M47" s="17">
        <f t="shared" si="11"/>
        <v>0</v>
      </c>
      <c r="N47" s="17">
        <f t="shared" si="11"/>
        <v>0</v>
      </c>
      <c r="O47" s="17">
        <f t="shared" si="11"/>
        <v>0</v>
      </c>
    </row>
    <row r="48" spans="1:15" ht="12" customHeight="1" x14ac:dyDescent="0.2">
      <c r="B48" s="1" t="s">
        <v>84</v>
      </c>
    </row>
    <row r="52" spans="1:15" ht="14.4" x14ac:dyDescent="0.2">
      <c r="A52" s="14"/>
      <c r="E52" s="14" t="s">
        <v>90</v>
      </c>
    </row>
    <row r="54" spans="1:15" x14ac:dyDescent="0.2">
      <c r="A54" s="1" t="s">
        <v>0</v>
      </c>
    </row>
    <row r="55" spans="1:15" ht="12" customHeight="1" x14ac:dyDescent="0.2">
      <c r="A55" s="1" t="s">
        <v>85</v>
      </c>
    </row>
    <row r="56" spans="1:15" x14ac:dyDescent="0.2">
      <c r="A56" s="1" t="s">
        <v>76</v>
      </c>
    </row>
    <row r="57" spans="1:15" x14ac:dyDescent="0.2">
      <c r="A57" s="2" t="s">
        <v>4</v>
      </c>
      <c r="B57" s="3"/>
      <c r="C57" s="4" t="s">
        <v>88</v>
      </c>
      <c r="D57" s="4" t="s">
        <v>88</v>
      </c>
      <c r="E57" s="4" t="s">
        <v>88</v>
      </c>
      <c r="F57" s="4" t="s">
        <v>88</v>
      </c>
      <c r="G57" s="4" t="s">
        <v>88</v>
      </c>
      <c r="H57" s="4" t="s">
        <v>88</v>
      </c>
      <c r="I57" s="4" t="s">
        <v>88</v>
      </c>
      <c r="J57" s="4" t="s">
        <v>88</v>
      </c>
      <c r="K57" s="4" t="s">
        <v>88</v>
      </c>
      <c r="L57" s="4" t="s">
        <v>88</v>
      </c>
      <c r="M57" s="4" t="s">
        <v>88</v>
      </c>
      <c r="N57" s="4" t="s">
        <v>88</v>
      </c>
      <c r="O57" s="5" t="s">
        <v>5</v>
      </c>
    </row>
    <row r="58" spans="1:15" x14ac:dyDescent="0.2">
      <c r="A58" s="6" t="s">
        <v>1</v>
      </c>
      <c r="B58" s="6" t="s">
        <v>2</v>
      </c>
      <c r="C58" s="6" t="s">
        <v>87</v>
      </c>
      <c r="D58" s="6" t="s">
        <v>86</v>
      </c>
      <c r="E58" s="6" t="s">
        <v>46</v>
      </c>
      <c r="F58" s="6" t="s">
        <v>47</v>
      </c>
      <c r="G58" s="6" t="s">
        <v>48</v>
      </c>
      <c r="H58" s="6" t="s">
        <v>49</v>
      </c>
      <c r="I58" s="6" t="s">
        <v>50</v>
      </c>
      <c r="J58" s="6" t="s">
        <v>51</v>
      </c>
      <c r="K58" s="6" t="s">
        <v>52</v>
      </c>
      <c r="L58" s="6" t="s">
        <v>53</v>
      </c>
      <c r="M58" s="6" t="s">
        <v>54</v>
      </c>
      <c r="N58" s="6" t="s">
        <v>55</v>
      </c>
      <c r="O58" s="6" t="s">
        <v>3</v>
      </c>
    </row>
    <row r="59" spans="1:15" x14ac:dyDescent="0.2">
      <c r="A59" s="20" t="s">
        <v>6</v>
      </c>
      <c r="B59" s="6" t="s">
        <v>19</v>
      </c>
      <c r="C59" s="6"/>
      <c r="D59" s="6"/>
      <c r="E59" s="6"/>
      <c r="F59" s="6"/>
      <c r="G59" s="6"/>
      <c r="H59" s="6"/>
      <c r="I59" s="6"/>
      <c r="J59" s="6"/>
      <c r="K59" s="6"/>
      <c r="L59" s="6"/>
      <c r="M59" s="6"/>
      <c r="N59" s="6"/>
      <c r="O59" s="6">
        <f>SUM(C59:N59)</f>
        <v>0</v>
      </c>
    </row>
    <row r="60" spans="1:15" x14ac:dyDescent="0.2">
      <c r="A60" s="21"/>
      <c r="B60" s="6" t="s">
        <v>20</v>
      </c>
      <c r="C60" s="6"/>
      <c r="D60" s="6"/>
      <c r="E60" s="6"/>
      <c r="F60" s="6"/>
      <c r="G60" s="6"/>
      <c r="H60" s="6"/>
      <c r="I60" s="6"/>
      <c r="J60" s="6"/>
      <c r="K60" s="6"/>
      <c r="L60" s="6"/>
      <c r="M60" s="6"/>
      <c r="N60" s="6"/>
      <c r="O60" s="6">
        <f t="shared" ref="O60:O70" si="12">SUM(C60:N60)</f>
        <v>0</v>
      </c>
    </row>
    <row r="61" spans="1:15" x14ac:dyDescent="0.2">
      <c r="A61" s="22"/>
      <c r="B61" s="6" t="s">
        <v>21</v>
      </c>
      <c r="C61" s="6"/>
      <c r="D61" s="6"/>
      <c r="E61" s="6"/>
      <c r="F61" s="6"/>
      <c r="G61" s="6"/>
      <c r="H61" s="6"/>
      <c r="I61" s="6"/>
      <c r="J61" s="6"/>
      <c r="K61" s="6"/>
      <c r="L61" s="6"/>
      <c r="M61" s="6"/>
      <c r="N61" s="6"/>
      <c r="O61" s="6">
        <f t="shared" si="12"/>
        <v>0</v>
      </c>
    </row>
    <row r="62" spans="1:15" x14ac:dyDescent="0.2">
      <c r="A62" s="20" t="s">
        <v>22</v>
      </c>
      <c r="B62" s="6" t="s">
        <v>23</v>
      </c>
      <c r="C62" s="6"/>
      <c r="D62" s="6"/>
      <c r="E62" s="6"/>
      <c r="F62" s="6"/>
      <c r="G62" s="6"/>
      <c r="H62" s="6"/>
      <c r="I62" s="6"/>
      <c r="J62" s="6"/>
      <c r="K62" s="6"/>
      <c r="L62" s="6"/>
      <c r="M62" s="6"/>
      <c r="N62" s="6"/>
      <c r="O62" s="6">
        <f t="shared" si="12"/>
        <v>0</v>
      </c>
    </row>
    <row r="63" spans="1:15" x14ac:dyDescent="0.2">
      <c r="A63" s="21"/>
      <c r="B63" s="6" t="s">
        <v>24</v>
      </c>
      <c r="C63" s="6"/>
      <c r="D63" s="6"/>
      <c r="E63" s="6"/>
      <c r="F63" s="6"/>
      <c r="G63" s="6"/>
      <c r="H63" s="6"/>
      <c r="I63" s="6"/>
      <c r="J63" s="6"/>
      <c r="K63" s="6"/>
      <c r="L63" s="6"/>
      <c r="M63" s="6"/>
      <c r="N63" s="6"/>
      <c r="O63" s="6">
        <f t="shared" si="12"/>
        <v>0</v>
      </c>
    </row>
    <row r="64" spans="1:15" x14ac:dyDescent="0.2">
      <c r="A64" s="21"/>
      <c r="B64" s="6" t="s">
        <v>25</v>
      </c>
      <c r="C64" s="6"/>
      <c r="D64" s="6"/>
      <c r="E64" s="6"/>
      <c r="F64" s="6"/>
      <c r="G64" s="6"/>
      <c r="H64" s="6"/>
      <c r="I64" s="6"/>
      <c r="J64" s="6"/>
      <c r="K64" s="6"/>
      <c r="L64" s="6"/>
      <c r="M64" s="6"/>
      <c r="N64" s="6"/>
      <c r="O64" s="6">
        <f t="shared" si="12"/>
        <v>0</v>
      </c>
    </row>
    <row r="65" spans="1:15" x14ac:dyDescent="0.2">
      <c r="A65" s="21"/>
      <c r="B65" s="6" t="s">
        <v>26</v>
      </c>
      <c r="C65" s="6"/>
      <c r="D65" s="6"/>
      <c r="E65" s="6"/>
      <c r="F65" s="6"/>
      <c r="G65" s="6"/>
      <c r="H65" s="6"/>
      <c r="I65" s="6"/>
      <c r="J65" s="6"/>
      <c r="K65" s="6"/>
      <c r="L65" s="6"/>
      <c r="M65" s="6"/>
      <c r="N65" s="6"/>
      <c r="O65" s="6">
        <f t="shared" si="12"/>
        <v>0</v>
      </c>
    </row>
    <row r="66" spans="1:15" x14ac:dyDescent="0.2">
      <c r="A66" s="21"/>
      <c r="B66" s="6" t="s">
        <v>27</v>
      </c>
      <c r="C66" s="6"/>
      <c r="D66" s="6"/>
      <c r="E66" s="6"/>
      <c r="F66" s="6"/>
      <c r="G66" s="6"/>
      <c r="H66" s="6"/>
      <c r="I66" s="6"/>
      <c r="J66" s="6"/>
      <c r="K66" s="6"/>
      <c r="L66" s="6"/>
      <c r="M66" s="6"/>
      <c r="N66" s="6"/>
      <c r="O66" s="6">
        <f t="shared" si="12"/>
        <v>0</v>
      </c>
    </row>
    <row r="67" spans="1:15" x14ac:dyDescent="0.2">
      <c r="A67" s="21"/>
      <c r="B67" s="6" t="s">
        <v>28</v>
      </c>
      <c r="C67" s="6"/>
      <c r="D67" s="6"/>
      <c r="E67" s="6"/>
      <c r="F67" s="6"/>
      <c r="G67" s="6"/>
      <c r="H67" s="6"/>
      <c r="I67" s="6"/>
      <c r="J67" s="6"/>
      <c r="K67" s="6"/>
      <c r="L67" s="6"/>
      <c r="M67" s="6"/>
      <c r="N67" s="6"/>
      <c r="O67" s="6">
        <f t="shared" si="12"/>
        <v>0</v>
      </c>
    </row>
    <row r="68" spans="1:15" x14ac:dyDescent="0.2">
      <c r="A68" s="22"/>
      <c r="B68" s="6" t="s">
        <v>29</v>
      </c>
      <c r="C68" s="6"/>
      <c r="D68" s="6"/>
      <c r="E68" s="6"/>
      <c r="F68" s="6"/>
      <c r="G68" s="6"/>
      <c r="H68" s="6"/>
      <c r="I68" s="6"/>
      <c r="J68" s="6"/>
      <c r="K68" s="6"/>
      <c r="L68" s="6"/>
      <c r="M68" s="6"/>
      <c r="N68" s="6"/>
      <c r="O68" s="6">
        <f t="shared" si="12"/>
        <v>0</v>
      </c>
    </row>
    <row r="69" spans="1:15" x14ac:dyDescent="0.2">
      <c r="A69" s="20" t="s">
        <v>30</v>
      </c>
      <c r="B69" s="6" t="s">
        <v>31</v>
      </c>
      <c r="C69" s="6"/>
      <c r="D69" s="6"/>
      <c r="E69" s="6"/>
      <c r="F69" s="6"/>
      <c r="G69" s="6"/>
      <c r="H69" s="6"/>
      <c r="I69" s="6"/>
      <c r="J69" s="6"/>
      <c r="K69" s="6"/>
      <c r="L69" s="6"/>
      <c r="M69" s="6"/>
      <c r="N69" s="6"/>
      <c r="O69" s="6">
        <f t="shared" si="12"/>
        <v>0</v>
      </c>
    </row>
    <row r="70" spans="1:15" x14ac:dyDescent="0.2">
      <c r="A70" s="22"/>
      <c r="B70" s="6"/>
      <c r="C70" s="6"/>
      <c r="D70" s="6"/>
      <c r="E70" s="6"/>
      <c r="F70" s="6"/>
      <c r="G70" s="6"/>
      <c r="H70" s="6"/>
      <c r="I70" s="6"/>
      <c r="J70" s="6"/>
      <c r="K70" s="6"/>
      <c r="L70" s="6"/>
      <c r="M70" s="6"/>
      <c r="N70" s="6"/>
      <c r="O70" s="6">
        <f t="shared" si="12"/>
        <v>0</v>
      </c>
    </row>
    <row r="71" spans="1:15" x14ac:dyDescent="0.2">
      <c r="A71" s="23" t="s">
        <v>32</v>
      </c>
      <c r="B71" s="24"/>
      <c r="C71" s="18">
        <f>SUM(C59:C70)</f>
        <v>0</v>
      </c>
      <c r="D71" s="18">
        <f t="shared" ref="D71:O71" si="13">SUM(D59:D70)</f>
        <v>0</v>
      </c>
      <c r="E71" s="18">
        <f t="shared" si="13"/>
        <v>0</v>
      </c>
      <c r="F71" s="18">
        <f t="shared" si="13"/>
        <v>0</v>
      </c>
      <c r="G71" s="18">
        <f t="shared" si="13"/>
        <v>0</v>
      </c>
      <c r="H71" s="18">
        <f t="shared" si="13"/>
        <v>0</v>
      </c>
      <c r="I71" s="18">
        <f t="shared" si="13"/>
        <v>0</v>
      </c>
      <c r="J71" s="18">
        <f t="shared" si="13"/>
        <v>0</v>
      </c>
      <c r="K71" s="18">
        <f t="shared" si="13"/>
        <v>0</v>
      </c>
      <c r="L71" s="18">
        <f t="shared" si="13"/>
        <v>0</v>
      </c>
      <c r="M71" s="18">
        <f t="shared" si="13"/>
        <v>0</v>
      </c>
      <c r="N71" s="18">
        <f t="shared" si="13"/>
        <v>0</v>
      </c>
      <c r="O71" s="18">
        <f t="shared" si="13"/>
        <v>0</v>
      </c>
    </row>
    <row r="72" spans="1:15" x14ac:dyDescent="0.2">
      <c r="A72" s="1" t="s">
        <v>77</v>
      </c>
      <c r="O72" s="1" t="s">
        <v>5</v>
      </c>
    </row>
    <row r="73" spans="1:15" x14ac:dyDescent="0.2">
      <c r="A73" s="25" t="s">
        <v>2</v>
      </c>
      <c r="B73" s="26"/>
      <c r="C73" s="6" t="s">
        <v>45</v>
      </c>
      <c r="D73" s="6" t="s">
        <v>46</v>
      </c>
      <c r="E73" s="6" t="s">
        <v>47</v>
      </c>
      <c r="F73" s="6" t="s">
        <v>48</v>
      </c>
      <c r="G73" s="6" t="s">
        <v>49</v>
      </c>
      <c r="H73" s="6" t="s">
        <v>50</v>
      </c>
      <c r="I73" s="6" t="s">
        <v>51</v>
      </c>
      <c r="J73" s="6" t="s">
        <v>52</v>
      </c>
      <c r="K73" s="6" t="s">
        <v>53</v>
      </c>
      <c r="L73" s="6" t="s">
        <v>54</v>
      </c>
      <c r="M73" s="6" t="s">
        <v>55</v>
      </c>
      <c r="N73" s="6" t="s">
        <v>56</v>
      </c>
      <c r="O73" s="6" t="s">
        <v>3</v>
      </c>
    </row>
    <row r="74" spans="1:15" x14ac:dyDescent="0.2">
      <c r="A74" s="4" t="s">
        <v>63</v>
      </c>
      <c r="B74" s="6" t="s">
        <v>57</v>
      </c>
      <c r="C74" s="6"/>
      <c r="D74" s="6"/>
      <c r="E74" s="6"/>
      <c r="F74" s="6"/>
      <c r="G74" s="6"/>
      <c r="H74" s="6"/>
      <c r="I74" s="6"/>
      <c r="J74" s="6"/>
      <c r="K74" s="6"/>
      <c r="L74" s="6"/>
      <c r="M74" s="6"/>
      <c r="N74" s="6"/>
      <c r="O74" s="6">
        <f>SUM(C74:N74)</f>
        <v>0</v>
      </c>
    </row>
    <row r="75" spans="1:15" x14ac:dyDescent="0.2">
      <c r="A75" s="7"/>
      <c r="B75" s="6" t="s">
        <v>58</v>
      </c>
      <c r="C75" s="6"/>
      <c r="D75" s="6"/>
      <c r="E75" s="6"/>
      <c r="F75" s="6"/>
      <c r="G75" s="6"/>
      <c r="H75" s="6"/>
      <c r="I75" s="6"/>
      <c r="J75" s="6"/>
      <c r="K75" s="6"/>
      <c r="L75" s="6"/>
      <c r="M75" s="6"/>
      <c r="N75" s="6"/>
      <c r="O75" s="6">
        <f t="shared" ref="O75:O79" si="14">SUM(C75:N75)</f>
        <v>0</v>
      </c>
    </row>
    <row r="76" spans="1:15" x14ac:dyDescent="0.2">
      <c r="A76" s="7"/>
      <c r="B76" s="6" t="s">
        <v>59</v>
      </c>
      <c r="C76" s="6"/>
      <c r="D76" s="6"/>
      <c r="E76" s="6"/>
      <c r="F76" s="6"/>
      <c r="G76" s="6"/>
      <c r="H76" s="6"/>
      <c r="I76" s="6"/>
      <c r="J76" s="6"/>
      <c r="K76" s="6"/>
      <c r="L76" s="6"/>
      <c r="M76" s="6"/>
      <c r="N76" s="6"/>
      <c r="O76" s="6">
        <f t="shared" si="14"/>
        <v>0</v>
      </c>
    </row>
    <row r="77" spans="1:15" x14ac:dyDescent="0.2">
      <c r="A77" s="7"/>
      <c r="B77" s="6" t="s">
        <v>60</v>
      </c>
      <c r="C77" s="6"/>
      <c r="D77" s="6"/>
      <c r="E77" s="6"/>
      <c r="F77" s="6"/>
      <c r="G77" s="6"/>
      <c r="H77" s="6"/>
      <c r="I77" s="6"/>
      <c r="J77" s="6"/>
      <c r="K77" s="6"/>
      <c r="L77" s="6"/>
      <c r="M77" s="6"/>
      <c r="N77" s="6"/>
      <c r="O77" s="6">
        <f t="shared" si="14"/>
        <v>0</v>
      </c>
    </row>
    <row r="78" spans="1:15" x14ac:dyDescent="0.2">
      <c r="A78" s="7"/>
      <c r="B78" s="6" t="s">
        <v>61</v>
      </c>
      <c r="C78" s="6"/>
      <c r="D78" s="6"/>
      <c r="E78" s="6"/>
      <c r="F78" s="6"/>
      <c r="G78" s="6"/>
      <c r="H78" s="6"/>
      <c r="I78" s="6"/>
      <c r="J78" s="6"/>
      <c r="K78" s="6"/>
      <c r="L78" s="6"/>
      <c r="M78" s="6"/>
      <c r="N78" s="6"/>
      <c r="O78" s="6">
        <f t="shared" si="14"/>
        <v>0</v>
      </c>
    </row>
    <row r="79" spans="1:15" x14ac:dyDescent="0.2">
      <c r="A79" s="8"/>
      <c r="B79" s="6" t="s">
        <v>62</v>
      </c>
      <c r="C79" s="6"/>
      <c r="D79" s="6"/>
      <c r="E79" s="6"/>
      <c r="F79" s="6"/>
      <c r="G79" s="6"/>
      <c r="H79" s="6"/>
      <c r="I79" s="6"/>
      <c r="J79" s="6"/>
      <c r="K79" s="6"/>
      <c r="L79" s="6"/>
      <c r="M79" s="6"/>
      <c r="N79" s="6"/>
      <c r="O79" s="6">
        <f t="shared" si="14"/>
        <v>0</v>
      </c>
    </row>
    <row r="80" spans="1:15" x14ac:dyDescent="0.2">
      <c r="A80" s="15"/>
      <c r="B80" s="16" t="s">
        <v>64</v>
      </c>
      <c r="C80" s="17">
        <f>SUM(C74:C79)</f>
        <v>0</v>
      </c>
      <c r="D80" s="17">
        <f t="shared" ref="D80:O80" si="15">SUM(D74:D79)</f>
        <v>0</v>
      </c>
      <c r="E80" s="17">
        <f t="shared" si="15"/>
        <v>0</v>
      </c>
      <c r="F80" s="17">
        <f t="shared" si="15"/>
        <v>0</v>
      </c>
      <c r="G80" s="17">
        <f t="shared" si="15"/>
        <v>0</v>
      </c>
      <c r="H80" s="17">
        <f t="shared" si="15"/>
        <v>0</v>
      </c>
      <c r="I80" s="17">
        <f t="shared" si="15"/>
        <v>0</v>
      </c>
      <c r="J80" s="17">
        <f t="shared" si="15"/>
        <v>0</v>
      </c>
      <c r="K80" s="17">
        <f t="shared" si="15"/>
        <v>0</v>
      </c>
      <c r="L80" s="17">
        <f t="shared" si="15"/>
        <v>0</v>
      </c>
      <c r="M80" s="17">
        <f t="shared" si="15"/>
        <v>0</v>
      </c>
      <c r="N80" s="17">
        <f t="shared" si="15"/>
        <v>0</v>
      </c>
      <c r="O80" s="17">
        <f t="shared" si="15"/>
        <v>0</v>
      </c>
    </row>
    <row r="81" spans="1:15" x14ac:dyDescent="0.2">
      <c r="A81" s="12"/>
      <c r="B81" s="11" t="s">
        <v>65</v>
      </c>
      <c r="C81" s="11"/>
      <c r="D81" s="11"/>
      <c r="E81" s="11"/>
      <c r="F81" s="11"/>
      <c r="G81" s="11"/>
      <c r="H81" s="11"/>
      <c r="I81" s="11"/>
      <c r="J81" s="11"/>
      <c r="K81" s="11"/>
      <c r="L81" s="11"/>
      <c r="M81" s="11"/>
      <c r="N81" s="11"/>
      <c r="O81" s="11">
        <f>SUM(C81:N81)</f>
        <v>0</v>
      </c>
    </row>
    <row r="82" spans="1:15" x14ac:dyDescent="0.2">
      <c r="A82" s="13"/>
      <c r="B82" s="11" t="s">
        <v>66</v>
      </c>
      <c r="C82" s="11"/>
      <c r="D82" s="11"/>
      <c r="E82" s="11"/>
      <c r="F82" s="11"/>
      <c r="G82" s="11"/>
      <c r="H82" s="11"/>
      <c r="I82" s="11"/>
      <c r="J82" s="11"/>
      <c r="K82" s="11"/>
      <c r="L82" s="11"/>
      <c r="M82" s="11"/>
      <c r="N82" s="11"/>
      <c r="O82" s="11">
        <f t="shared" ref="O82:O90" si="16">SUM(C82:N82)</f>
        <v>0</v>
      </c>
    </row>
    <row r="83" spans="1:15" x14ac:dyDescent="0.2">
      <c r="A83" s="13"/>
      <c r="B83" s="11" t="s">
        <v>67</v>
      </c>
      <c r="C83" s="11"/>
      <c r="D83" s="11"/>
      <c r="E83" s="11"/>
      <c r="F83" s="11"/>
      <c r="G83" s="11"/>
      <c r="H83" s="11"/>
      <c r="I83" s="11"/>
      <c r="J83" s="11"/>
      <c r="K83" s="11"/>
      <c r="L83" s="11"/>
      <c r="M83" s="11"/>
      <c r="N83" s="11"/>
      <c r="O83" s="11">
        <f t="shared" si="16"/>
        <v>0</v>
      </c>
    </row>
    <row r="84" spans="1:15" x14ac:dyDescent="0.2">
      <c r="A84" s="13"/>
      <c r="B84" s="11" t="s">
        <v>68</v>
      </c>
      <c r="C84" s="11"/>
      <c r="D84" s="11"/>
      <c r="E84" s="11"/>
      <c r="F84" s="11"/>
      <c r="G84" s="11"/>
      <c r="H84" s="11"/>
      <c r="I84" s="11"/>
      <c r="J84" s="11"/>
      <c r="K84" s="11"/>
      <c r="L84" s="11"/>
      <c r="M84" s="11"/>
      <c r="N84" s="11"/>
      <c r="O84" s="11">
        <f t="shared" si="16"/>
        <v>0</v>
      </c>
    </row>
    <row r="85" spans="1:15" x14ac:dyDescent="0.2">
      <c r="A85" s="13" t="s">
        <v>75</v>
      </c>
      <c r="B85" s="11" t="s">
        <v>69</v>
      </c>
      <c r="C85" s="11"/>
      <c r="D85" s="11"/>
      <c r="E85" s="11"/>
      <c r="F85" s="11"/>
      <c r="G85" s="11"/>
      <c r="H85" s="11"/>
      <c r="I85" s="11"/>
      <c r="J85" s="11"/>
      <c r="K85" s="11"/>
      <c r="L85" s="11"/>
      <c r="M85" s="11"/>
      <c r="N85" s="11"/>
      <c r="O85" s="11">
        <f t="shared" si="16"/>
        <v>0</v>
      </c>
    </row>
    <row r="86" spans="1:15" x14ac:dyDescent="0.2">
      <c r="A86" s="13"/>
      <c r="B86" s="11" t="s">
        <v>70</v>
      </c>
      <c r="C86" s="11"/>
      <c r="D86" s="11"/>
      <c r="E86" s="11"/>
      <c r="F86" s="11"/>
      <c r="G86" s="11"/>
      <c r="H86" s="11"/>
      <c r="I86" s="11"/>
      <c r="J86" s="11"/>
      <c r="K86" s="11"/>
      <c r="L86" s="11"/>
      <c r="M86" s="11"/>
      <c r="N86" s="11"/>
      <c r="O86" s="11">
        <f t="shared" si="16"/>
        <v>0</v>
      </c>
    </row>
    <row r="87" spans="1:15" x14ac:dyDescent="0.2">
      <c r="A87" s="13"/>
      <c r="B87" s="11" t="s">
        <v>71</v>
      </c>
      <c r="C87" s="11"/>
      <c r="D87" s="11"/>
      <c r="E87" s="11"/>
      <c r="F87" s="11"/>
      <c r="G87" s="11"/>
      <c r="H87" s="11"/>
      <c r="I87" s="11"/>
      <c r="J87" s="11"/>
      <c r="K87" s="11"/>
      <c r="L87" s="11"/>
      <c r="M87" s="11"/>
      <c r="N87" s="11"/>
      <c r="O87" s="11">
        <f t="shared" si="16"/>
        <v>0</v>
      </c>
    </row>
    <row r="88" spans="1:15" x14ac:dyDescent="0.2">
      <c r="A88" s="13"/>
      <c r="B88" s="11" t="s">
        <v>72</v>
      </c>
      <c r="C88" s="11"/>
      <c r="D88" s="11"/>
      <c r="E88" s="11"/>
      <c r="F88" s="11"/>
      <c r="G88" s="11"/>
      <c r="H88" s="11"/>
      <c r="I88" s="11"/>
      <c r="J88" s="11"/>
      <c r="K88" s="11"/>
      <c r="L88" s="11"/>
      <c r="M88" s="11"/>
      <c r="N88" s="11"/>
      <c r="O88" s="11">
        <f t="shared" si="16"/>
        <v>0</v>
      </c>
    </row>
    <row r="89" spans="1:15" x14ac:dyDescent="0.2">
      <c r="A89" s="13"/>
      <c r="B89" s="11" t="s">
        <v>73</v>
      </c>
      <c r="C89" s="11"/>
      <c r="D89" s="11"/>
      <c r="E89" s="11"/>
      <c r="F89" s="11"/>
      <c r="G89" s="11"/>
      <c r="H89" s="11"/>
      <c r="I89" s="11"/>
      <c r="J89" s="11"/>
      <c r="K89" s="11"/>
      <c r="L89" s="11"/>
      <c r="M89" s="11"/>
      <c r="N89" s="11"/>
      <c r="O89" s="11">
        <f t="shared" si="16"/>
        <v>0</v>
      </c>
    </row>
    <row r="90" spans="1:15" x14ac:dyDescent="0.2">
      <c r="A90" s="13"/>
      <c r="B90" s="12" t="s">
        <v>74</v>
      </c>
      <c r="C90" s="11"/>
      <c r="D90" s="11"/>
      <c r="E90" s="11"/>
      <c r="F90" s="11"/>
      <c r="G90" s="11"/>
      <c r="H90" s="11"/>
      <c r="I90" s="11"/>
      <c r="J90" s="11"/>
      <c r="K90" s="11"/>
      <c r="L90" s="11"/>
      <c r="M90" s="11"/>
      <c r="N90" s="11"/>
      <c r="O90" s="11">
        <f t="shared" si="16"/>
        <v>0</v>
      </c>
    </row>
    <row r="91" spans="1:15" x14ac:dyDescent="0.2">
      <c r="A91" s="15"/>
      <c r="B91" s="16" t="s">
        <v>64</v>
      </c>
      <c r="C91" s="17">
        <f>SUM(C81:C90)</f>
        <v>0</v>
      </c>
      <c r="D91" s="17">
        <f t="shared" ref="D91:O91" si="17">SUM(D81:D90)</f>
        <v>0</v>
      </c>
      <c r="E91" s="17">
        <f t="shared" si="17"/>
        <v>0</v>
      </c>
      <c r="F91" s="17">
        <f t="shared" si="17"/>
        <v>0</v>
      </c>
      <c r="G91" s="17">
        <f t="shared" si="17"/>
        <v>0</v>
      </c>
      <c r="H91" s="17">
        <f t="shared" si="17"/>
        <v>0</v>
      </c>
      <c r="I91" s="17">
        <f t="shared" si="17"/>
        <v>0</v>
      </c>
      <c r="J91" s="17">
        <f t="shared" si="17"/>
        <v>0</v>
      </c>
      <c r="K91" s="17">
        <f t="shared" si="17"/>
        <v>0</v>
      </c>
      <c r="L91" s="17">
        <f t="shared" si="17"/>
        <v>0</v>
      </c>
      <c r="M91" s="17">
        <f t="shared" si="17"/>
        <v>0</v>
      </c>
      <c r="N91" s="17">
        <f t="shared" si="17"/>
        <v>0</v>
      </c>
      <c r="O91" s="17">
        <f t="shared" si="17"/>
        <v>0</v>
      </c>
    </row>
    <row r="92" spans="1:15" x14ac:dyDescent="0.2">
      <c r="A92" s="15"/>
      <c r="B92" s="16" t="s">
        <v>32</v>
      </c>
      <c r="C92" s="17">
        <f>SUM(C80+C91)</f>
        <v>0</v>
      </c>
      <c r="D92" s="17">
        <f t="shared" ref="D92:O92" si="18">SUM(D80+D91)</f>
        <v>0</v>
      </c>
      <c r="E92" s="17">
        <f t="shared" si="18"/>
        <v>0</v>
      </c>
      <c r="F92" s="17">
        <f t="shared" si="18"/>
        <v>0</v>
      </c>
      <c r="G92" s="17">
        <f t="shared" si="18"/>
        <v>0</v>
      </c>
      <c r="H92" s="17">
        <f t="shared" si="18"/>
        <v>0</v>
      </c>
      <c r="I92" s="17">
        <f t="shared" si="18"/>
        <v>0</v>
      </c>
      <c r="J92" s="17">
        <f t="shared" si="18"/>
        <v>0</v>
      </c>
      <c r="K92" s="17">
        <f t="shared" si="18"/>
        <v>0</v>
      </c>
      <c r="L92" s="17">
        <f t="shared" si="18"/>
        <v>0</v>
      </c>
      <c r="M92" s="17">
        <f t="shared" si="18"/>
        <v>0</v>
      </c>
      <c r="N92" s="17">
        <f t="shared" si="18"/>
        <v>0</v>
      </c>
      <c r="O92" s="17">
        <f t="shared" si="18"/>
        <v>0</v>
      </c>
    </row>
    <row r="93" spans="1:15" x14ac:dyDescent="0.2">
      <c r="A93" s="1" t="s">
        <v>78</v>
      </c>
    </row>
    <row r="94" spans="1:15" x14ac:dyDescent="0.2">
      <c r="A94" s="9"/>
      <c r="B94" s="10" t="s">
        <v>79</v>
      </c>
      <c r="C94" s="11"/>
      <c r="D94" s="11"/>
      <c r="E94" s="11"/>
      <c r="F94" s="11"/>
      <c r="G94" s="11"/>
      <c r="H94" s="11"/>
      <c r="I94" s="11"/>
      <c r="J94" s="11"/>
      <c r="K94" s="11"/>
      <c r="L94" s="11"/>
      <c r="M94" s="11"/>
      <c r="N94" s="11"/>
      <c r="O94" s="11">
        <f>SUM(C94:N94)</f>
        <v>0</v>
      </c>
    </row>
    <row r="95" spans="1:15" x14ac:dyDescent="0.2">
      <c r="A95" s="9"/>
      <c r="B95" s="10" t="s">
        <v>80</v>
      </c>
      <c r="C95" s="11"/>
      <c r="D95" s="11"/>
      <c r="E95" s="11"/>
      <c r="F95" s="11"/>
      <c r="G95" s="11"/>
      <c r="H95" s="11"/>
      <c r="I95" s="11"/>
      <c r="J95" s="11"/>
      <c r="K95" s="11"/>
      <c r="L95" s="11"/>
      <c r="M95" s="11"/>
      <c r="N95" s="11"/>
      <c r="O95" s="11">
        <f t="shared" ref="O95:O96" si="19">SUM(C95:N95)</f>
        <v>0</v>
      </c>
    </row>
    <row r="96" spans="1:15" x14ac:dyDescent="0.2">
      <c r="A96" s="9"/>
      <c r="B96" s="10" t="s">
        <v>81</v>
      </c>
      <c r="C96" s="11"/>
      <c r="D96" s="11"/>
      <c r="E96" s="11"/>
      <c r="F96" s="11"/>
      <c r="G96" s="11"/>
      <c r="H96" s="11"/>
      <c r="I96" s="11"/>
      <c r="J96" s="11"/>
      <c r="K96" s="11"/>
      <c r="L96" s="11"/>
      <c r="M96" s="11"/>
      <c r="N96" s="11"/>
      <c r="O96" s="11">
        <f t="shared" si="19"/>
        <v>0</v>
      </c>
    </row>
    <row r="97" spans="1:15" x14ac:dyDescent="0.2">
      <c r="A97" s="9"/>
      <c r="B97" s="10" t="s">
        <v>82</v>
      </c>
      <c r="C97" s="11"/>
      <c r="D97" s="11"/>
      <c r="E97" s="11"/>
      <c r="F97" s="11"/>
      <c r="G97" s="11"/>
      <c r="H97" s="11"/>
      <c r="I97" s="11"/>
      <c r="J97" s="11"/>
      <c r="K97" s="11"/>
      <c r="L97" s="11"/>
      <c r="M97" s="11"/>
      <c r="N97" s="11"/>
      <c r="O97" s="11"/>
    </row>
    <row r="98" spans="1:15" x14ac:dyDescent="0.2">
      <c r="A98" s="15"/>
      <c r="B98" s="16" t="s">
        <v>83</v>
      </c>
      <c r="C98" s="17">
        <f>C96+C97</f>
        <v>0</v>
      </c>
      <c r="D98" s="17">
        <f t="shared" ref="D98:O98" si="20">D96+D97</f>
        <v>0</v>
      </c>
      <c r="E98" s="17">
        <f t="shared" si="20"/>
        <v>0</v>
      </c>
      <c r="F98" s="17">
        <f t="shared" si="20"/>
        <v>0</v>
      </c>
      <c r="G98" s="17">
        <f t="shared" si="20"/>
        <v>0</v>
      </c>
      <c r="H98" s="17">
        <f t="shared" si="20"/>
        <v>0</v>
      </c>
      <c r="I98" s="17">
        <f t="shared" si="20"/>
        <v>0</v>
      </c>
      <c r="J98" s="17">
        <f t="shared" si="20"/>
        <v>0</v>
      </c>
      <c r="K98" s="17">
        <f t="shared" si="20"/>
        <v>0</v>
      </c>
      <c r="L98" s="17">
        <f t="shared" si="20"/>
        <v>0</v>
      </c>
      <c r="M98" s="17">
        <f t="shared" si="20"/>
        <v>0</v>
      </c>
      <c r="N98" s="17">
        <f t="shared" si="20"/>
        <v>0</v>
      </c>
      <c r="O98" s="17">
        <f t="shared" si="20"/>
        <v>0</v>
      </c>
    </row>
    <row r="99" spans="1:15" x14ac:dyDescent="0.2">
      <c r="B99" s="1" t="s">
        <v>84</v>
      </c>
    </row>
  </sheetData>
  <mergeCells count="10">
    <mergeCell ref="A62:A68"/>
    <mergeCell ref="A69:A70"/>
    <mergeCell ref="A71:B71"/>
    <mergeCell ref="A73:B73"/>
    <mergeCell ref="A8:A10"/>
    <mergeCell ref="A11:A17"/>
    <mergeCell ref="A18:A19"/>
    <mergeCell ref="A20:B20"/>
    <mergeCell ref="A22:B22"/>
    <mergeCell ref="A59:A61"/>
  </mergeCells>
  <phoneticPr fontId="2"/>
  <pageMargins left="0.28999999999999998" right="0.24" top="0.36" bottom="0.23" header="0.24" footer="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記載例</vt:lpstr>
      <vt:lpstr>収支予算書</vt:lpstr>
      <vt:lpstr>Sheet2</vt:lpstr>
      <vt:lpstr>Sheet3</vt:lpstr>
    </vt:vector>
  </TitlesOfParts>
  <Company>うるま市役所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kaigo02</dc:creator>
  <cp:lastModifiedBy>庭田　圭</cp:lastModifiedBy>
  <cp:lastPrinted>2026-02-24T01:33:44Z</cp:lastPrinted>
  <dcterms:created xsi:type="dcterms:W3CDTF">2015-10-16T01:38:04Z</dcterms:created>
  <dcterms:modified xsi:type="dcterms:W3CDTF">2026-02-24T01:35:45Z</dcterms:modified>
</cp:coreProperties>
</file>